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全市收支决算" sheetId="4" r:id="rId1"/>
  </sheets>
  <definedNames>
    <definedName name="_xlnm.Print_Titles" localSheetId="0">全市收支决算!$3:$3</definedName>
  </definedNames>
  <calcPr calcId="124519"/>
</workbook>
</file>

<file path=xl/calcChain.xml><?xml version="1.0" encoding="utf-8"?>
<calcChain xmlns="http://schemas.openxmlformats.org/spreadsheetml/2006/main">
  <c r="B5" i="4"/>
  <c r="B64" s="1"/>
  <c r="D61" s="1"/>
  <c r="D5"/>
  <c r="B6"/>
  <c r="D6"/>
  <c r="B11"/>
  <c r="D11"/>
  <c r="B32"/>
  <c r="D32"/>
  <c r="B38"/>
  <c r="D38"/>
  <c r="B42"/>
  <c r="D42"/>
  <c r="B43"/>
  <c r="D43"/>
  <c r="B44"/>
  <c r="D44"/>
  <c r="B49"/>
  <c r="D49"/>
  <c r="B50"/>
  <c r="D50"/>
  <c r="B60"/>
  <c r="D63" l="1"/>
  <c r="D64"/>
</calcChain>
</file>

<file path=xl/sharedStrings.xml><?xml version="1.0" encoding="utf-8"?>
<sst xmlns="http://schemas.openxmlformats.org/spreadsheetml/2006/main" count="127" uniqueCount="125">
  <si>
    <t>支  出  总  计</t>
  </si>
  <si>
    <t>收  入  总  计</t>
  </si>
  <si>
    <t>净结余</t>
  </si>
  <si>
    <t xml:space="preserve">  3.其他调入</t>
  </si>
  <si>
    <t>减:结转下年的支出</t>
  </si>
  <si>
    <t xml:space="preserve">  2.国有资本经营调入</t>
  </si>
  <si>
    <t>年终结余</t>
  </si>
  <si>
    <t xml:space="preserve">  1.政府性基金调入</t>
  </si>
  <si>
    <t>调出资金</t>
  </si>
  <si>
    <t xml:space="preserve">调入资金   </t>
  </si>
  <si>
    <t>安排预算稳定调节基金</t>
  </si>
  <si>
    <t>调入预算稳定调节基金</t>
  </si>
  <si>
    <t>上年结余</t>
  </si>
  <si>
    <t>国债转贷资金结余</t>
  </si>
  <si>
    <t>国债转贷转补助</t>
  </si>
  <si>
    <t>拨付国债转贷资金数</t>
  </si>
  <si>
    <t>国债转贷资金上年结余</t>
  </si>
  <si>
    <t>增设预算周转金</t>
  </si>
  <si>
    <t>国债转贷收入</t>
  </si>
  <si>
    <t xml:space="preserve">    地方政府其他一般债务转贷支出</t>
  </si>
  <si>
    <t xml:space="preserve">    地方政府其他一般债务转贷收入</t>
  </si>
  <si>
    <t xml:space="preserve">    地方政府向国际组织借款转贷支出</t>
  </si>
  <si>
    <t xml:space="preserve">    地方政府向国际组织借款转贷收入</t>
  </si>
  <si>
    <t xml:space="preserve">    地方政府向外国政府借款转贷支出</t>
  </si>
  <si>
    <t xml:space="preserve">    地方政府向外国政府借款转贷收入</t>
  </si>
  <si>
    <t xml:space="preserve">    地方政府一般债券转贷支出</t>
  </si>
  <si>
    <t xml:space="preserve">    地方政府一般债券转贷收入</t>
  </si>
  <si>
    <t xml:space="preserve">  地方政府一般债务转贷支出</t>
  </si>
  <si>
    <t xml:space="preserve">  地方政府一般债务转贷收入</t>
  </si>
  <si>
    <t>债务转贷支出</t>
  </si>
  <si>
    <t>债务转贷收入</t>
  </si>
  <si>
    <t xml:space="preserve">      地方政府其他一般债务还本支出</t>
  </si>
  <si>
    <t xml:space="preserve">      地方政府其他一般债务收入</t>
  </si>
  <si>
    <t xml:space="preserve">      地方政府向国际组织借款还本支出</t>
  </si>
  <si>
    <t xml:space="preserve">      地方政府向国际组织借款收入</t>
  </si>
  <si>
    <t xml:space="preserve">      地方政府向外国政府借款还本支出</t>
  </si>
  <si>
    <t xml:space="preserve">      地方政府向外国政府借款收入</t>
  </si>
  <si>
    <t xml:space="preserve">      地方政府一般债券还本支出</t>
  </si>
  <si>
    <t xml:space="preserve">      地方政府一般债券收入</t>
  </si>
  <si>
    <t xml:space="preserve">    一般债务还本支出</t>
  </si>
  <si>
    <t xml:space="preserve">    一般债务收入</t>
  </si>
  <si>
    <t xml:space="preserve">  地方政府债务还本支出</t>
  </si>
  <si>
    <t xml:space="preserve">  地方政府债务收入</t>
  </si>
  <si>
    <t>债务还本支出</t>
  </si>
  <si>
    <t>债务收入</t>
  </si>
  <si>
    <t xml:space="preserve">  援助市内其他县市(区)支出</t>
  </si>
  <si>
    <t xml:space="preserve">  接受市内其他县市(区)援助收入</t>
  </si>
  <si>
    <t xml:space="preserve">  援助省内其他地市(区)支出</t>
  </si>
  <si>
    <t xml:space="preserve">  接受省内其他地市(区)援助收入</t>
  </si>
  <si>
    <t xml:space="preserve">  援助其他省(自治区、直辖市、计划单列市)支出</t>
  </si>
  <si>
    <t xml:space="preserve">  接受其他省(自治区、直辖市、计划单列市)援助收入</t>
  </si>
  <si>
    <t>援助其他地区支出</t>
  </si>
  <si>
    <t>接受其他地区援助收入</t>
  </si>
  <si>
    <t>省补助计划单列市支出</t>
  </si>
  <si>
    <t>计划单列市上解省收入</t>
  </si>
  <si>
    <t xml:space="preserve">  专项上解支出</t>
  </si>
  <si>
    <t xml:space="preserve">  专项上解收入</t>
  </si>
  <si>
    <t xml:space="preserve">  成品油价格和税费改革专项上解支出</t>
  </si>
  <si>
    <t xml:space="preserve">  成品油价格和税费改革专项上解收入</t>
  </si>
  <si>
    <t xml:space="preserve">  出口退税专项上解支出</t>
  </si>
  <si>
    <t xml:space="preserve">  出口退税专项上解收入</t>
  </si>
  <si>
    <t xml:space="preserve">  体制上解支出</t>
  </si>
  <si>
    <t xml:space="preserve">  体制上解收入</t>
  </si>
  <si>
    <t>上解上级支出</t>
  </si>
  <si>
    <t>下级上解收入</t>
  </si>
  <si>
    <t>计划单列市上解省支出</t>
  </si>
  <si>
    <t>省补助计划单列市收入</t>
  </si>
  <si>
    <t xml:space="preserve">  专项转移支付支出</t>
  </si>
  <si>
    <t xml:space="preserve">  专项转移支付收入</t>
  </si>
  <si>
    <t xml:space="preserve">    其他一般性转移支付支出</t>
  </si>
  <si>
    <t xml:space="preserve">    其他一般性转移支付收入</t>
  </si>
  <si>
    <t xml:space="preserve">    固定数额补助支出</t>
  </si>
  <si>
    <t xml:space="preserve">    固定数额补助收入</t>
  </si>
  <si>
    <t xml:space="preserve">    重点生态功能区转移支付支出</t>
  </si>
  <si>
    <t xml:space="preserve">    重点生态功能区转移支付收入</t>
  </si>
  <si>
    <t xml:space="preserve">    产粮(油)大县奖励资金支出</t>
  </si>
  <si>
    <t xml:space="preserve">    产粮(油)大县奖励资金收入</t>
  </si>
  <si>
    <t xml:space="preserve">    农村综合改革转移支付支出</t>
  </si>
  <si>
    <t xml:space="preserve">    农村综合改革转移支付收入</t>
  </si>
  <si>
    <t xml:space="preserve">    新型农村合作医疗等转移支付支出</t>
  </si>
  <si>
    <t xml:space="preserve">    新型农村合作医疗等转移支付收入</t>
  </si>
  <si>
    <t xml:space="preserve">    基本养老保险和低保等转移支付支出</t>
  </si>
  <si>
    <t xml:space="preserve">    基本养老保险和低保等转移支付收入</t>
  </si>
  <si>
    <t xml:space="preserve">    义务教育等转移支付支出</t>
  </si>
  <si>
    <t xml:space="preserve">    义务教育等转移支付收入</t>
  </si>
  <si>
    <t xml:space="preserve">    基层公检法司转移支付支出</t>
  </si>
  <si>
    <t xml:space="preserve">    基层公检法司转移支付收入</t>
  </si>
  <si>
    <t xml:space="preserve">    成品油价格和税费改革转移支付补助支出</t>
  </si>
  <si>
    <t xml:space="preserve">    成品油价格和税费改革转移支付补助收入</t>
  </si>
  <si>
    <t xml:space="preserve">    企业事业单位划转补助支出</t>
  </si>
  <si>
    <t xml:space="preserve">    企业事业单位划转补助收入</t>
  </si>
  <si>
    <t xml:space="preserve">    资源枯竭型城市转移支付补助支出</t>
  </si>
  <si>
    <t xml:space="preserve">    资源枯竭型城市转移支付补助收入</t>
  </si>
  <si>
    <t xml:space="preserve">    化解债务补助支出</t>
  </si>
  <si>
    <t xml:space="preserve">    化解债务补助收入</t>
  </si>
  <si>
    <t xml:space="preserve">    结算补助支出</t>
  </si>
  <si>
    <t xml:space="preserve">    结算补助收入</t>
  </si>
  <si>
    <t xml:space="preserve">    县级基本财力保障机制奖补资金支出</t>
  </si>
  <si>
    <t xml:space="preserve">    县级基本财力保障机制奖补资金收入</t>
  </si>
  <si>
    <t xml:space="preserve">    革命老区及民族和边境地区转移支付支出</t>
  </si>
  <si>
    <t xml:space="preserve">    革命老区及民族和边境地区转移支付收入</t>
  </si>
  <si>
    <t xml:space="preserve">    均衡性转移支付支出</t>
  </si>
  <si>
    <t xml:space="preserve">    均衡性转移支付收入</t>
  </si>
  <si>
    <t xml:space="preserve">    体制补助支出</t>
  </si>
  <si>
    <t xml:space="preserve">    体制补助收入</t>
  </si>
  <si>
    <t xml:space="preserve">  一般性转移支付支出</t>
  </si>
  <si>
    <t xml:space="preserve">  一般性转移支付收入</t>
  </si>
  <si>
    <t xml:space="preserve">    其他税收返还支出</t>
  </si>
  <si>
    <t xml:space="preserve">    其他税收返还收入</t>
  </si>
  <si>
    <t xml:space="preserve">    成品油价格和税费改革税收返还支出</t>
  </si>
  <si>
    <t xml:space="preserve">    成品油价格和税费改革税收返还收入</t>
  </si>
  <si>
    <t xml:space="preserve">    所得税基数返还支出</t>
  </si>
  <si>
    <t xml:space="preserve">    所得税基数返还收入</t>
  </si>
  <si>
    <t xml:space="preserve">    增值税和消费税税收返还支出</t>
  </si>
  <si>
    <t xml:space="preserve">    增值税和消费税税收返还收入</t>
  </si>
  <si>
    <t xml:space="preserve">  返还性支出</t>
  </si>
  <si>
    <t xml:space="preserve">  返还性收入</t>
  </si>
  <si>
    <t>补助下级支出</t>
  </si>
  <si>
    <t>上级补助收入</t>
  </si>
  <si>
    <t>一般公共预算支出</t>
  </si>
  <si>
    <t>一般公共预算收入</t>
  </si>
  <si>
    <t>决 算 数</t>
  </si>
  <si>
    <t>预算科目</t>
  </si>
  <si>
    <t>单位：万元</t>
  </si>
  <si>
    <t>2015年度韶关市一般公共预算收支决算表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</si>
</sst>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9"/>
      <name val="宋体"/>
      <family val="2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sz val="9"/>
      <name val="宋体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4"/>
      </patternFill>
    </fill>
    <fill>
      <patternFill patternType="mediumGray">
        <fgColor indexed="9"/>
        <bgColor indexed="75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" fillId="0" borderId="0" xfId="1"/>
    <xf numFmtId="3" fontId="3" fillId="2" borderId="1" xfId="1" applyNumberFormat="1" applyFont="1" applyFill="1" applyBorder="1" applyAlignment="1" applyProtection="1">
      <alignment horizontal="right" vertical="center"/>
    </xf>
    <xf numFmtId="0" fontId="3" fillId="3" borderId="2" xfId="1" applyNumberFormat="1" applyFont="1" applyFill="1" applyBorder="1" applyAlignment="1" applyProtection="1">
      <alignment horizontal="center" vertical="center"/>
    </xf>
    <xf numFmtId="0" fontId="3" fillId="3" borderId="3" xfId="1" applyNumberFormat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right" vertical="center"/>
    </xf>
    <xf numFmtId="3" fontId="4" fillId="3" borderId="1" xfId="1" applyNumberFormat="1" applyFont="1" applyFill="1" applyBorder="1" applyAlignment="1" applyProtection="1">
      <alignment horizontal="left" vertical="center"/>
    </xf>
    <xf numFmtId="3" fontId="3" fillId="4" borderId="4" xfId="1" applyNumberFormat="1" applyFont="1" applyFill="1" applyBorder="1" applyAlignment="1" applyProtection="1">
      <alignment horizontal="right" vertical="center"/>
    </xf>
    <xf numFmtId="0" fontId="3" fillId="3" borderId="1" xfId="1" applyNumberFormat="1" applyFont="1" applyFill="1" applyBorder="1" applyAlignment="1" applyProtection="1">
      <alignment horizontal="left" vertical="center"/>
    </xf>
    <xf numFmtId="3" fontId="3" fillId="4" borderId="1" xfId="1" applyNumberFormat="1" applyFont="1" applyFill="1" applyBorder="1" applyAlignment="1" applyProtection="1">
      <alignment horizontal="right" vertical="center"/>
    </xf>
    <xf numFmtId="3" fontId="3" fillId="4" borderId="5" xfId="1" applyNumberFormat="1" applyFont="1" applyFill="1" applyBorder="1" applyAlignment="1" applyProtection="1">
      <alignment horizontal="right" vertical="center"/>
    </xf>
    <xf numFmtId="0" fontId="4" fillId="3" borderId="1" xfId="1" applyNumberFormat="1" applyFont="1" applyFill="1" applyBorder="1" applyAlignment="1" applyProtection="1">
      <alignment horizontal="left" vertical="center"/>
    </xf>
    <xf numFmtId="3" fontId="4" fillId="3" borderId="3" xfId="1" applyNumberFormat="1" applyFont="1" applyFill="1" applyBorder="1" applyAlignment="1" applyProtection="1">
      <alignment horizontal="left" vertical="center"/>
    </xf>
    <xf numFmtId="3" fontId="3" fillId="3" borderId="4" xfId="1" applyNumberFormat="1" applyFont="1" applyFill="1" applyBorder="1" applyAlignment="1" applyProtection="1">
      <alignment horizontal="right" vertical="center"/>
    </xf>
    <xf numFmtId="0" fontId="3" fillId="3" borderId="1" xfId="1" applyNumberFormat="1" applyFont="1" applyFill="1" applyBorder="1" applyAlignment="1" applyProtection="1">
      <alignment vertical="center"/>
    </xf>
    <xf numFmtId="3" fontId="3" fillId="5" borderId="1" xfId="1" applyNumberFormat="1" applyFont="1" applyFill="1" applyBorder="1" applyAlignment="1" applyProtection="1">
      <alignment horizontal="right" vertical="center"/>
    </xf>
    <xf numFmtId="3" fontId="3" fillId="6" borderId="1" xfId="1" applyNumberFormat="1" applyFont="1" applyFill="1" applyBorder="1" applyAlignment="1" applyProtection="1">
      <alignment horizontal="right" vertical="center"/>
    </xf>
    <xf numFmtId="3" fontId="3" fillId="3" borderId="1" xfId="1" applyNumberFormat="1" applyFont="1" applyFill="1" applyBorder="1" applyAlignment="1" applyProtection="1">
      <alignment horizontal="left" vertical="center"/>
    </xf>
    <xf numFmtId="3" fontId="3" fillId="6" borderId="5" xfId="1" applyNumberFormat="1" applyFont="1" applyFill="1" applyBorder="1" applyAlignment="1" applyProtection="1">
      <alignment horizontal="right" vertical="center"/>
    </xf>
    <xf numFmtId="3" fontId="3" fillId="3" borderId="6" xfId="1" applyNumberFormat="1" applyFont="1" applyFill="1" applyBorder="1" applyAlignment="1" applyProtection="1">
      <alignment horizontal="left" vertical="center"/>
    </xf>
    <xf numFmtId="0" fontId="3" fillId="3" borderId="3" xfId="1" applyNumberFormat="1" applyFont="1" applyFill="1" applyBorder="1" applyAlignment="1" applyProtection="1">
      <alignment horizontal="left" vertical="center"/>
    </xf>
    <xf numFmtId="3" fontId="3" fillId="2" borderId="5" xfId="1" applyNumberFormat="1" applyFont="1" applyFill="1" applyBorder="1" applyAlignment="1" applyProtection="1">
      <alignment horizontal="right" vertical="center"/>
    </xf>
    <xf numFmtId="3" fontId="4" fillId="3" borderId="6" xfId="1" applyNumberFormat="1" applyFont="1" applyFill="1" applyBorder="1" applyAlignment="1" applyProtection="1">
      <alignment horizontal="left" vertical="center"/>
    </xf>
    <xf numFmtId="0" fontId="4" fillId="3" borderId="3" xfId="1" applyNumberFormat="1" applyFont="1" applyFill="1" applyBorder="1" applyAlignment="1" applyProtection="1">
      <alignment horizontal="left" vertical="center"/>
    </xf>
    <xf numFmtId="0" fontId="3" fillId="3" borderId="1" xfId="1" applyNumberFormat="1" applyFont="1" applyFill="1" applyBorder="1" applyAlignment="1" applyProtection="1">
      <alignment horizontal="left" vertical="center" wrapText="1"/>
    </xf>
    <xf numFmtId="0" fontId="4" fillId="3" borderId="1" xfId="1" applyNumberFormat="1" applyFont="1" applyFill="1" applyBorder="1" applyAlignment="1" applyProtection="1">
      <alignment horizontal="center" vertical="center"/>
    </xf>
    <xf numFmtId="0" fontId="1" fillId="0" borderId="0" xfId="1" applyBorder="1"/>
    <xf numFmtId="0" fontId="5" fillId="7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Alignment="1" applyProtection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"/>
  <sheetViews>
    <sheetView showGridLines="0" showZeros="0" tabSelected="1" workbookViewId="0">
      <selection activeCell="D16" sqref="D16"/>
    </sheetView>
  </sheetViews>
  <sheetFormatPr defaultColWidth="9.125" defaultRowHeight="14.25"/>
  <cols>
    <col min="1" max="1" width="34" style="1" customWidth="1"/>
    <col min="2" max="2" width="10.75" style="1" customWidth="1"/>
    <col min="3" max="3" width="33.75" style="1" customWidth="1"/>
    <col min="4" max="4" width="10.75" style="1" customWidth="1"/>
    <col min="5" max="16384" width="9.125" style="1"/>
  </cols>
  <sheetData>
    <row r="1" spans="1:5" ht="33.950000000000003" customHeight="1">
      <c r="A1" s="27" t="s">
        <v>124</v>
      </c>
      <c r="B1" s="27"/>
      <c r="C1" s="27"/>
      <c r="D1" s="27"/>
      <c r="E1" s="26"/>
    </row>
    <row r="2" spans="1:5" ht="16.899999999999999" customHeight="1">
      <c r="A2" s="28" t="s">
        <v>123</v>
      </c>
      <c r="B2" s="28"/>
      <c r="C2" s="28"/>
      <c r="D2" s="28"/>
    </row>
    <row r="3" spans="1:5" ht="16.899999999999999" customHeight="1">
      <c r="A3" s="25" t="s">
        <v>122</v>
      </c>
      <c r="B3" s="25" t="s">
        <v>121</v>
      </c>
      <c r="C3" s="25" t="s">
        <v>122</v>
      </c>
      <c r="D3" s="25" t="s">
        <v>121</v>
      </c>
    </row>
    <row r="4" spans="1:5" ht="16.899999999999999" customHeight="1">
      <c r="A4" s="11" t="s">
        <v>120</v>
      </c>
      <c r="B4" s="2">
        <v>852292</v>
      </c>
      <c r="C4" s="11" t="s">
        <v>119</v>
      </c>
      <c r="D4" s="2">
        <v>2870683</v>
      </c>
    </row>
    <row r="5" spans="1:5" ht="16.899999999999999" customHeight="1">
      <c r="A5" s="11" t="s">
        <v>118</v>
      </c>
      <c r="B5" s="2">
        <f>SUM(B6,B11,B30)</f>
        <v>1790627</v>
      </c>
      <c r="C5" s="6" t="s">
        <v>117</v>
      </c>
      <c r="D5" s="2">
        <f>SUM(D6,D11,D30)</f>
        <v>0</v>
      </c>
    </row>
    <row r="6" spans="1:5" ht="16.899999999999999" customHeight="1">
      <c r="A6" s="11" t="s">
        <v>116</v>
      </c>
      <c r="B6" s="2">
        <f>SUM(B7:B10)</f>
        <v>112428</v>
      </c>
      <c r="C6" s="6" t="s">
        <v>115</v>
      </c>
      <c r="D6" s="2">
        <f>SUM(D7:D10)</f>
        <v>0</v>
      </c>
    </row>
    <row r="7" spans="1:5" ht="16.899999999999999" customHeight="1">
      <c r="A7" s="8" t="s">
        <v>114</v>
      </c>
      <c r="B7" s="16">
        <v>58041</v>
      </c>
      <c r="C7" s="17" t="s">
        <v>113</v>
      </c>
      <c r="D7" s="16">
        <v>0</v>
      </c>
    </row>
    <row r="8" spans="1:5" ht="16.899999999999999" customHeight="1">
      <c r="A8" s="8" t="s">
        <v>112</v>
      </c>
      <c r="B8" s="16">
        <v>13490</v>
      </c>
      <c r="C8" s="17" t="s">
        <v>111</v>
      </c>
      <c r="D8" s="16">
        <v>0</v>
      </c>
    </row>
    <row r="9" spans="1:5" ht="16.899999999999999" customHeight="1">
      <c r="A9" s="8" t="s">
        <v>110</v>
      </c>
      <c r="B9" s="16">
        <v>19284</v>
      </c>
      <c r="C9" s="17" t="s">
        <v>109</v>
      </c>
      <c r="D9" s="16">
        <v>0</v>
      </c>
    </row>
    <row r="10" spans="1:5" ht="16.899999999999999" customHeight="1">
      <c r="A10" s="8" t="s">
        <v>108</v>
      </c>
      <c r="B10" s="16">
        <v>21613</v>
      </c>
      <c r="C10" s="17" t="s">
        <v>107</v>
      </c>
      <c r="D10" s="16">
        <v>0</v>
      </c>
    </row>
    <row r="11" spans="1:5" ht="16.899999999999999" customHeight="1">
      <c r="A11" s="11" t="s">
        <v>106</v>
      </c>
      <c r="B11" s="2">
        <f>SUM(B12:B29)</f>
        <v>918120</v>
      </c>
      <c r="C11" s="6" t="s">
        <v>105</v>
      </c>
      <c r="D11" s="2">
        <f>SUM(D12:D29)</f>
        <v>0</v>
      </c>
    </row>
    <row r="12" spans="1:5" ht="16.899999999999999" customHeight="1">
      <c r="A12" s="8" t="s">
        <v>104</v>
      </c>
      <c r="B12" s="16">
        <v>0</v>
      </c>
      <c r="C12" s="17" t="s">
        <v>103</v>
      </c>
      <c r="D12" s="16">
        <v>0</v>
      </c>
    </row>
    <row r="13" spans="1:5" ht="16.899999999999999" customHeight="1">
      <c r="A13" s="8" t="s">
        <v>102</v>
      </c>
      <c r="B13" s="16">
        <v>211656</v>
      </c>
      <c r="C13" s="17" t="s">
        <v>101</v>
      </c>
      <c r="D13" s="16">
        <v>0</v>
      </c>
    </row>
    <row r="14" spans="1:5" ht="16.899999999999999" customHeight="1">
      <c r="A14" s="8" t="s">
        <v>100</v>
      </c>
      <c r="B14" s="16">
        <v>9681</v>
      </c>
      <c r="C14" s="17" t="s">
        <v>99</v>
      </c>
      <c r="D14" s="16">
        <v>0</v>
      </c>
    </row>
    <row r="15" spans="1:5" ht="16.899999999999999" customHeight="1">
      <c r="A15" s="8" t="s">
        <v>98</v>
      </c>
      <c r="B15" s="16">
        <v>78138</v>
      </c>
      <c r="C15" s="17" t="s">
        <v>97</v>
      </c>
      <c r="D15" s="16">
        <v>0</v>
      </c>
    </row>
    <row r="16" spans="1:5" ht="16.899999999999999" customHeight="1">
      <c r="A16" s="8" t="s">
        <v>96</v>
      </c>
      <c r="B16" s="16">
        <v>18942</v>
      </c>
      <c r="C16" s="17" t="s">
        <v>95</v>
      </c>
      <c r="D16" s="16">
        <v>0</v>
      </c>
    </row>
    <row r="17" spans="1:4" ht="16.899999999999999" customHeight="1">
      <c r="A17" s="8" t="s">
        <v>94</v>
      </c>
      <c r="B17" s="16">
        <v>0</v>
      </c>
      <c r="C17" s="17" t="s">
        <v>93</v>
      </c>
      <c r="D17" s="16">
        <v>0</v>
      </c>
    </row>
    <row r="18" spans="1:4" ht="16.899999999999999" customHeight="1">
      <c r="A18" s="8" t="s">
        <v>92</v>
      </c>
      <c r="B18" s="16">
        <v>38600</v>
      </c>
      <c r="C18" s="17" t="s">
        <v>91</v>
      </c>
      <c r="D18" s="16">
        <v>0</v>
      </c>
    </row>
    <row r="19" spans="1:4" ht="16.899999999999999" customHeight="1">
      <c r="A19" s="8" t="s">
        <v>90</v>
      </c>
      <c r="B19" s="16">
        <v>5943</v>
      </c>
      <c r="C19" s="17" t="s">
        <v>89</v>
      </c>
      <c r="D19" s="16">
        <v>0</v>
      </c>
    </row>
    <row r="20" spans="1:4" ht="16.899999999999999" customHeight="1">
      <c r="A20" s="8" t="s">
        <v>88</v>
      </c>
      <c r="B20" s="16">
        <v>5897</v>
      </c>
      <c r="C20" s="17" t="s">
        <v>87</v>
      </c>
      <c r="D20" s="16">
        <v>0</v>
      </c>
    </row>
    <row r="21" spans="1:4" ht="16.899999999999999" customHeight="1">
      <c r="A21" s="8" t="s">
        <v>86</v>
      </c>
      <c r="B21" s="16">
        <v>22554</v>
      </c>
      <c r="C21" s="17" t="s">
        <v>85</v>
      </c>
      <c r="D21" s="16">
        <v>0</v>
      </c>
    </row>
    <row r="22" spans="1:4" ht="16.899999999999999" customHeight="1">
      <c r="A22" s="8" t="s">
        <v>84</v>
      </c>
      <c r="B22" s="16">
        <v>79004</v>
      </c>
      <c r="C22" s="17" t="s">
        <v>83</v>
      </c>
      <c r="D22" s="16">
        <v>0</v>
      </c>
    </row>
    <row r="23" spans="1:4" ht="16.899999999999999" customHeight="1">
      <c r="A23" s="8" t="s">
        <v>82</v>
      </c>
      <c r="B23" s="16">
        <v>57550</v>
      </c>
      <c r="C23" s="17" t="s">
        <v>81</v>
      </c>
      <c r="D23" s="16">
        <v>0</v>
      </c>
    </row>
    <row r="24" spans="1:4" ht="16.899999999999999" customHeight="1">
      <c r="A24" s="8" t="s">
        <v>80</v>
      </c>
      <c r="B24" s="16">
        <v>69562</v>
      </c>
      <c r="C24" s="17" t="s">
        <v>79</v>
      </c>
      <c r="D24" s="16">
        <v>0</v>
      </c>
    </row>
    <row r="25" spans="1:4" ht="16.899999999999999" customHeight="1">
      <c r="A25" s="8" t="s">
        <v>78</v>
      </c>
      <c r="B25" s="16">
        <v>48956</v>
      </c>
      <c r="C25" s="17" t="s">
        <v>77</v>
      </c>
      <c r="D25" s="16">
        <v>0</v>
      </c>
    </row>
    <row r="26" spans="1:4" ht="16.899999999999999" customHeight="1">
      <c r="A26" s="8" t="s">
        <v>76</v>
      </c>
      <c r="B26" s="16">
        <v>1783</v>
      </c>
      <c r="C26" s="17" t="s">
        <v>75</v>
      </c>
      <c r="D26" s="16">
        <v>0</v>
      </c>
    </row>
    <row r="27" spans="1:4" ht="16.899999999999999" customHeight="1">
      <c r="A27" s="8" t="s">
        <v>74</v>
      </c>
      <c r="B27" s="16">
        <v>52721</v>
      </c>
      <c r="C27" s="17" t="s">
        <v>73</v>
      </c>
      <c r="D27" s="16">
        <v>0</v>
      </c>
    </row>
    <row r="28" spans="1:4" ht="16.899999999999999" customHeight="1">
      <c r="A28" s="8" t="s">
        <v>72</v>
      </c>
      <c r="B28" s="16">
        <v>73070</v>
      </c>
      <c r="C28" s="17" t="s">
        <v>71</v>
      </c>
      <c r="D28" s="16">
        <v>0</v>
      </c>
    </row>
    <row r="29" spans="1:4" ht="16.899999999999999" customHeight="1">
      <c r="A29" s="8" t="s">
        <v>70</v>
      </c>
      <c r="B29" s="16">
        <v>144063</v>
      </c>
      <c r="C29" s="17" t="s">
        <v>69</v>
      </c>
      <c r="D29" s="16">
        <v>0</v>
      </c>
    </row>
    <row r="30" spans="1:4" ht="16.899999999999999" customHeight="1">
      <c r="A30" s="11" t="s">
        <v>68</v>
      </c>
      <c r="B30" s="16">
        <v>760079</v>
      </c>
      <c r="C30" s="6" t="s">
        <v>67</v>
      </c>
      <c r="D30" s="16">
        <v>0</v>
      </c>
    </row>
    <row r="31" spans="1:4" ht="16.899999999999999" customHeight="1">
      <c r="A31" s="11" t="s">
        <v>66</v>
      </c>
      <c r="B31" s="16">
        <v>0</v>
      </c>
      <c r="C31" s="6" t="s">
        <v>65</v>
      </c>
      <c r="D31" s="16">
        <v>0</v>
      </c>
    </row>
    <row r="32" spans="1:4" ht="16.899999999999999" customHeight="1">
      <c r="A32" s="11" t="s">
        <v>64</v>
      </c>
      <c r="B32" s="2">
        <f>SUM(B33:B36)</f>
        <v>0</v>
      </c>
      <c r="C32" s="6" t="s">
        <v>63</v>
      </c>
      <c r="D32" s="2">
        <f>SUM(D33:D36)</f>
        <v>110535</v>
      </c>
    </row>
    <row r="33" spans="1:4" ht="16.899999999999999" customHeight="1">
      <c r="A33" s="8" t="s">
        <v>62</v>
      </c>
      <c r="B33" s="16">
        <v>0</v>
      </c>
      <c r="C33" s="17" t="s">
        <v>61</v>
      </c>
      <c r="D33" s="16">
        <v>57017</v>
      </c>
    </row>
    <row r="34" spans="1:4" ht="16.899999999999999" customHeight="1">
      <c r="A34" s="8" t="s">
        <v>60</v>
      </c>
      <c r="B34" s="16">
        <v>0</v>
      </c>
      <c r="C34" s="17" t="s">
        <v>59</v>
      </c>
      <c r="D34" s="16">
        <v>4014</v>
      </c>
    </row>
    <row r="35" spans="1:4" ht="16.899999999999999" customHeight="1">
      <c r="A35" s="8" t="s">
        <v>58</v>
      </c>
      <c r="B35" s="16">
        <v>0</v>
      </c>
      <c r="C35" s="17" t="s">
        <v>57</v>
      </c>
      <c r="D35" s="16">
        <v>0</v>
      </c>
    </row>
    <row r="36" spans="1:4" ht="16.899999999999999" customHeight="1">
      <c r="A36" s="8" t="s">
        <v>56</v>
      </c>
      <c r="B36" s="16">
        <v>0</v>
      </c>
      <c r="C36" s="17" t="s">
        <v>55</v>
      </c>
      <c r="D36" s="16">
        <v>49504</v>
      </c>
    </row>
    <row r="37" spans="1:4" ht="16.899999999999999" customHeight="1">
      <c r="A37" s="11" t="s">
        <v>54</v>
      </c>
      <c r="B37" s="16">
        <v>0</v>
      </c>
      <c r="C37" s="6" t="s">
        <v>53</v>
      </c>
      <c r="D37" s="16">
        <v>0</v>
      </c>
    </row>
    <row r="38" spans="1:4" ht="16.899999999999999" customHeight="1">
      <c r="A38" s="11" t="s">
        <v>52</v>
      </c>
      <c r="B38" s="2">
        <f>SUM(B39:B41)</f>
        <v>0</v>
      </c>
      <c r="C38" s="6" t="s">
        <v>51</v>
      </c>
      <c r="D38" s="2">
        <f>SUM(D39:D41)</f>
        <v>0</v>
      </c>
    </row>
    <row r="39" spans="1:4" ht="30.75" customHeight="1">
      <c r="A39" s="24" t="s">
        <v>50</v>
      </c>
      <c r="B39" s="9">
        <v>0</v>
      </c>
      <c r="C39" s="24" t="s">
        <v>49</v>
      </c>
      <c r="D39" s="9">
        <v>0</v>
      </c>
    </row>
    <row r="40" spans="1:4" ht="16.899999999999999" customHeight="1">
      <c r="A40" s="8" t="s">
        <v>48</v>
      </c>
      <c r="B40" s="16">
        <v>0</v>
      </c>
      <c r="C40" s="17" t="s">
        <v>47</v>
      </c>
      <c r="D40" s="16">
        <v>0</v>
      </c>
    </row>
    <row r="41" spans="1:4" ht="16.899999999999999" customHeight="1">
      <c r="A41" s="8" t="s">
        <v>46</v>
      </c>
      <c r="B41" s="16">
        <v>0</v>
      </c>
      <c r="C41" s="17" t="s">
        <v>45</v>
      </c>
      <c r="D41" s="16">
        <v>0</v>
      </c>
    </row>
    <row r="42" spans="1:4" ht="16.899999999999999" customHeight="1">
      <c r="A42" s="11" t="s">
        <v>44</v>
      </c>
      <c r="B42" s="5">
        <f>B43</f>
        <v>0</v>
      </c>
      <c r="C42" s="6" t="s">
        <v>43</v>
      </c>
      <c r="D42" s="2">
        <f>D43</f>
        <v>248121</v>
      </c>
    </row>
    <row r="43" spans="1:4" ht="16.899999999999999" customHeight="1">
      <c r="A43" s="23" t="s">
        <v>42</v>
      </c>
      <c r="B43" s="2">
        <f>B44</f>
        <v>0</v>
      </c>
      <c r="C43" s="22" t="s">
        <v>41</v>
      </c>
      <c r="D43" s="2">
        <f>D44</f>
        <v>248121</v>
      </c>
    </row>
    <row r="44" spans="1:4" ht="16.899999999999999" customHeight="1">
      <c r="A44" s="11" t="s">
        <v>40</v>
      </c>
      <c r="B44" s="21">
        <f>SUM(B45:B48)</f>
        <v>0</v>
      </c>
      <c r="C44" s="6" t="s">
        <v>39</v>
      </c>
      <c r="D44" s="21">
        <f>SUM(D45:D48)</f>
        <v>248121</v>
      </c>
    </row>
    <row r="45" spans="1:4" ht="16.899999999999999" customHeight="1">
      <c r="A45" s="8" t="s">
        <v>38</v>
      </c>
      <c r="B45" s="9">
        <v>0</v>
      </c>
      <c r="C45" s="17" t="s">
        <v>37</v>
      </c>
      <c r="D45" s="9">
        <v>3329</v>
      </c>
    </row>
    <row r="46" spans="1:4" ht="16.899999999999999" customHeight="1">
      <c r="A46" s="8" t="s">
        <v>36</v>
      </c>
      <c r="B46" s="9">
        <v>0</v>
      </c>
      <c r="C46" s="17" t="s">
        <v>35</v>
      </c>
      <c r="D46" s="9">
        <v>0</v>
      </c>
    </row>
    <row r="47" spans="1:4" ht="16.899999999999999" customHeight="1">
      <c r="A47" s="8" t="s">
        <v>34</v>
      </c>
      <c r="B47" s="9">
        <v>0</v>
      </c>
      <c r="C47" s="17" t="s">
        <v>33</v>
      </c>
      <c r="D47" s="9">
        <v>0</v>
      </c>
    </row>
    <row r="48" spans="1:4" ht="16.899999999999999" customHeight="1">
      <c r="A48" s="8" t="s">
        <v>32</v>
      </c>
      <c r="B48" s="9">
        <v>0</v>
      </c>
      <c r="C48" s="17" t="s">
        <v>31</v>
      </c>
      <c r="D48" s="9">
        <v>244792</v>
      </c>
    </row>
    <row r="49" spans="1:4" ht="16.899999999999999" customHeight="1">
      <c r="A49" s="11" t="s">
        <v>30</v>
      </c>
      <c r="B49" s="2">
        <f>B50</f>
        <v>414174</v>
      </c>
      <c r="C49" s="6" t="s">
        <v>29</v>
      </c>
      <c r="D49" s="2">
        <f>D50</f>
        <v>0</v>
      </c>
    </row>
    <row r="50" spans="1:4" ht="16.899999999999999" customHeight="1">
      <c r="A50" s="8" t="s">
        <v>28</v>
      </c>
      <c r="B50" s="5">
        <f>SUM(B51:B54)</f>
        <v>414174</v>
      </c>
      <c r="C50" s="17" t="s">
        <v>27</v>
      </c>
      <c r="D50" s="2">
        <f>SUM(D51:D54)</f>
        <v>0</v>
      </c>
    </row>
    <row r="51" spans="1:4" ht="16.899999999999999" customHeight="1">
      <c r="A51" s="20" t="s">
        <v>26</v>
      </c>
      <c r="B51" s="16">
        <v>414174</v>
      </c>
      <c r="C51" s="19" t="s">
        <v>25</v>
      </c>
      <c r="D51" s="16">
        <v>0</v>
      </c>
    </row>
    <row r="52" spans="1:4" ht="16.899999999999999" customHeight="1">
      <c r="A52" s="8" t="s">
        <v>24</v>
      </c>
      <c r="B52" s="18">
        <v>0</v>
      </c>
      <c r="C52" s="17" t="s">
        <v>23</v>
      </c>
      <c r="D52" s="16">
        <v>0</v>
      </c>
    </row>
    <row r="53" spans="1:4" ht="16.899999999999999" customHeight="1">
      <c r="A53" s="8" t="s">
        <v>22</v>
      </c>
      <c r="B53" s="16">
        <v>0</v>
      </c>
      <c r="C53" s="17" t="s">
        <v>21</v>
      </c>
      <c r="D53" s="16">
        <v>0</v>
      </c>
    </row>
    <row r="54" spans="1:4" ht="16.899999999999999" customHeight="1">
      <c r="A54" s="8" t="s">
        <v>20</v>
      </c>
      <c r="B54" s="16">
        <v>0</v>
      </c>
      <c r="C54" s="17" t="s">
        <v>19</v>
      </c>
      <c r="D54" s="16">
        <v>0</v>
      </c>
    </row>
    <row r="55" spans="1:4" ht="16.899999999999999" customHeight="1">
      <c r="A55" s="11" t="s">
        <v>18</v>
      </c>
      <c r="B55" s="16">
        <v>0</v>
      </c>
      <c r="C55" s="6" t="s">
        <v>17</v>
      </c>
      <c r="D55" s="9">
        <v>-14363</v>
      </c>
    </row>
    <row r="56" spans="1:4" ht="16.899999999999999" customHeight="1">
      <c r="A56" s="11" t="s">
        <v>16</v>
      </c>
      <c r="B56" s="15">
        <v>0</v>
      </c>
      <c r="C56" s="6" t="s">
        <v>15</v>
      </c>
      <c r="D56" s="9">
        <v>0</v>
      </c>
    </row>
    <row r="57" spans="1:4" ht="16.899999999999999" customHeight="1">
      <c r="A57" s="11" t="s">
        <v>14</v>
      </c>
      <c r="B57" s="16">
        <v>0</v>
      </c>
      <c r="C57" s="6" t="s">
        <v>13</v>
      </c>
      <c r="D57" s="9">
        <v>0</v>
      </c>
    </row>
    <row r="58" spans="1:4" ht="16.899999999999999" customHeight="1">
      <c r="A58" s="11" t="s">
        <v>12</v>
      </c>
      <c r="B58" s="15">
        <v>675885</v>
      </c>
      <c r="C58" s="14"/>
      <c r="D58" s="13"/>
    </row>
    <row r="59" spans="1:4" ht="16.899999999999999" customHeight="1">
      <c r="A59" s="11" t="s">
        <v>11</v>
      </c>
      <c r="B59" s="9">
        <v>2500</v>
      </c>
      <c r="C59" s="12" t="s">
        <v>10</v>
      </c>
      <c r="D59" s="9">
        <v>198205</v>
      </c>
    </row>
    <row r="60" spans="1:4" ht="16.899999999999999" customHeight="1">
      <c r="A60" s="11" t="s">
        <v>9</v>
      </c>
      <c r="B60" s="2">
        <f>SUM(B61:B63)</f>
        <v>72343</v>
      </c>
      <c r="C60" s="6" t="s">
        <v>8</v>
      </c>
      <c r="D60" s="10">
        <v>2203</v>
      </c>
    </row>
    <row r="61" spans="1:4" ht="16.899999999999999" customHeight="1">
      <c r="A61" s="8" t="s">
        <v>7</v>
      </c>
      <c r="B61" s="9">
        <v>43743</v>
      </c>
      <c r="C61" s="6" t="s">
        <v>6</v>
      </c>
      <c r="D61" s="2">
        <f>B64-D4-D5-D31-D32-D37-D38-D42-D49-D55-D56-D57-D59-D60</f>
        <v>392437</v>
      </c>
    </row>
    <row r="62" spans="1:4" ht="16.899999999999999" customHeight="1">
      <c r="A62" s="8" t="s">
        <v>5</v>
      </c>
      <c r="B62" s="9">
        <v>970</v>
      </c>
      <c r="C62" s="6" t="s">
        <v>4</v>
      </c>
      <c r="D62" s="9">
        <v>392437</v>
      </c>
    </row>
    <row r="63" spans="1:4" ht="16.899999999999999" customHeight="1">
      <c r="A63" s="8" t="s">
        <v>3</v>
      </c>
      <c r="B63" s="7">
        <v>27630</v>
      </c>
      <c r="C63" s="6" t="s">
        <v>2</v>
      </c>
      <c r="D63" s="5">
        <f>D61-D62</f>
        <v>0</v>
      </c>
    </row>
    <row r="64" spans="1:4" ht="16.899999999999999" customHeight="1">
      <c r="A64" s="4" t="s">
        <v>1</v>
      </c>
      <c r="B64" s="2">
        <f>SUM(B4:B5,B31:B32,B37:B38,B42,B49,B55:B60)</f>
        <v>3807821</v>
      </c>
      <c r="C64" s="3" t="s">
        <v>0</v>
      </c>
      <c r="D64" s="2">
        <f>SUM(D4:D5,D31:D32,D37:D38,D42,D49,D55:D57,D59:D61)</f>
        <v>3807821</v>
      </c>
    </row>
  </sheetData>
  <mergeCells count="2">
    <mergeCell ref="A1:D1"/>
    <mergeCell ref="A2:D2"/>
  </mergeCells>
  <phoneticPr fontId="2" type="noConversion"/>
  <printOptions gridLines="1"/>
  <pageMargins left="0.59" right="0.31496062992125984" top="0.98425196850393704" bottom="0.98425196850393704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全市收支决算</vt:lpstr>
      <vt:lpstr>全市收支决算!Print_Titles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2016-07-22T03:12:36Z</cp:lastPrinted>
  <dcterms:created xsi:type="dcterms:W3CDTF">2016-07-22T03:04:47Z</dcterms:created>
  <dcterms:modified xsi:type="dcterms:W3CDTF">2016-07-22T03:12:37Z</dcterms:modified>
</cp:coreProperties>
</file>