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tabRatio="691" firstSheet="5" activeTab="10"/>
  </bookViews>
  <sheets>
    <sheet name="1.部门收支总表" sheetId="1" r:id="rId1"/>
    <sheet name="2.部门收入总表" sheetId="2" r:id="rId2"/>
    <sheet name="3.部门支出总表" sheetId="3" r:id="rId3"/>
    <sheet name="4.部门基本支出表" sheetId="4" r:id="rId4"/>
    <sheet name="5.部门项目支出表" sheetId="5" r:id="rId5"/>
    <sheet name="6.财政拨款收支总表" sheetId="6" r:id="rId6"/>
    <sheet name="7.一般公共预算支出表" sheetId="7" r:id="rId7"/>
    <sheet name="8.一般公共预算基本支出表" sheetId="8" r:id="rId8"/>
    <sheet name="9.一般公共预算项目支出表" sheetId="9" r:id="rId9"/>
    <sheet name="10.一般公共预算安排的机关运行经费及“三公”经费支出表" sheetId="10" r:id="rId10"/>
    <sheet name="11.政府性基金预算支出表" sheetId="11" r:id="rId11"/>
  </sheets>
  <definedNames/>
  <calcPr fullCalcOnLoad="1"/>
</workbook>
</file>

<file path=xl/sharedStrings.xml><?xml version="1.0" encoding="utf-8"?>
<sst xmlns="http://schemas.openxmlformats.org/spreadsheetml/2006/main" count="356" uniqueCount="166">
  <si>
    <r>
      <t xml:space="preserve">              2016年部门收支预算总表                 </t>
    </r>
    <r>
      <rPr>
        <sz val="11"/>
        <color indexed="8"/>
        <rFont val="宋体"/>
        <family val="0"/>
      </rPr>
      <t>单位：元</t>
    </r>
  </si>
  <si>
    <t>收                             入</t>
  </si>
  <si>
    <t>支                             出</t>
  </si>
  <si>
    <t xml:space="preserve">项            目 </t>
  </si>
  <si>
    <t>2016年预算</t>
  </si>
  <si>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</si>
  <si>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</si>
  <si>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</si>
  <si>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</si>
  <si>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</si>
  <si>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</si>
  <si>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</si>
  <si>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</si>
  <si>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</si>
  <si>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</si>
  <si>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债务利息及费用支出</t>
  </si>
  <si>
    <t xml:space="preserve">        教育收费收入</t>
  </si>
  <si>
    <t xml:space="preserve">    资本性支出（基本建设）</t>
  </si>
  <si>
    <t xml:space="preserve">        罚没收入</t>
  </si>
  <si>
    <t xml:space="preserve">    资本性支出</t>
  </si>
  <si>
    <t xml:space="preserve">        专项收入</t>
  </si>
  <si>
    <t xml:space="preserve">    对企业补助（基本建设）</t>
  </si>
  <si>
    <t xml:space="preserve">        国有资本经营收入</t>
  </si>
  <si>
    <t xml:space="preserve">    对企业补助</t>
  </si>
  <si>
    <t xml:space="preserve">        国有资源（资产）有偿使用收入</t>
  </si>
  <si>
    <t xml:space="preserve">    对社会保障基金补助</t>
  </si>
  <si>
    <t xml:space="preserve">        经营服务性收费收入</t>
  </si>
  <si>
    <t xml:space="preserve">    其他支出</t>
  </si>
  <si>
    <t xml:space="preserve">        其他收入</t>
  </si>
  <si>
    <t/>
  </si>
  <si>
    <t>三、事业收入（不含预算外资金）</t>
  </si>
  <si>
    <t>二、项目支出</t>
  </si>
  <si>
    <t>四、事业单位经营收入</t>
  </si>
  <si>
    <t xml:space="preserve">    基本建设支出</t>
  </si>
  <si>
    <t>五、其他收入</t>
  </si>
  <si>
    <t xml:space="preserve">    大型修缮支出</t>
  </si>
  <si>
    <t xml:space="preserve">    大型购置支出</t>
  </si>
  <si>
    <t xml:space="preserve">    大型会议支出</t>
  </si>
  <si>
    <t xml:space="preserve">    专项业务支出</t>
  </si>
  <si>
    <t>三、事业单位经营支出</t>
  </si>
  <si>
    <t xml:space="preserve">        本  年  收  入  合  计</t>
  </si>
  <si>
    <t xml:space="preserve">        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</si>
  <si>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</si>
  <si>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</si>
  <si>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</si>
  <si>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</si>
  <si>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</si>
  <si>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</si>
  <si>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</si>
  <si>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</si>
  <si>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</si>
  <si>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</si>
  <si>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</si>
  <si>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</si>
  <si>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2016部门收入总表</t>
  </si>
  <si>
    <t>单位名称：韶关市政府物业理中心</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</si>
  <si>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</si>
  <si>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</si>
  <si>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</si>
  <si>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</si>
  <si>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</si>
  <si>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</si>
  <si>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</si>
  <si>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</si>
  <si>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</si>
  <si>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</si>
  <si>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</si>
  <si>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</si>
  <si>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</si>
  <si>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</si>
  <si>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</si>
  <si>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</si>
  <si>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</si>
  <si>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</si>
  <si>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</si>
  <si>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</si>
  <si>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</si>
  <si>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</si>
  <si>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</si>
  <si>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社会保障和就业支出</t>
  </si>
  <si>
    <t>行政事业单位离退休</t>
  </si>
  <si>
    <t xml:space="preserve">  事业单位离退休</t>
  </si>
  <si>
    <t>城乡社区支出</t>
  </si>
  <si>
    <t>城乡社区管理事务</t>
  </si>
  <si>
    <t xml:space="preserve">  其他城乡社区管理事务支出</t>
  </si>
  <si>
    <t>其他城乡社区</t>
  </si>
  <si>
    <t xml:space="preserve">  其他城乡社区支出</t>
  </si>
  <si>
    <t>附件2-3</t>
  </si>
  <si>
    <t>2016部门支出总表</t>
  </si>
  <si>
    <t>本年支出合计</t>
  </si>
  <si>
    <t>基本支出</t>
  </si>
  <si>
    <t>项目支出</t>
  </si>
  <si>
    <t>上缴上级支出</t>
  </si>
  <si>
    <t>经营支出</t>
  </si>
  <si>
    <t>对附属单位补助支出</t>
  </si>
  <si>
    <t>其他支出</t>
  </si>
  <si>
    <t>其他城乡社区支出</t>
  </si>
  <si>
    <t>附件2-4</t>
  </si>
  <si>
    <t>2016部门基本支出表</t>
  </si>
  <si>
    <t>单位:元</t>
  </si>
  <si>
    <t>经济科目名称          （到款级）</t>
  </si>
  <si>
    <t>资    金    来    源</t>
  </si>
  <si>
    <t>小计</t>
  </si>
  <si>
    <t>公共财政预算资金</t>
  </si>
  <si>
    <t>财政专户管理的非税资金</t>
  </si>
  <si>
    <t>其他资金</t>
  </si>
  <si>
    <t>经费拨款</t>
  </si>
  <si>
    <t>纳入预算管理的非税资金</t>
  </si>
  <si>
    <t>工资福利支出</t>
  </si>
  <si>
    <t>商品和服务支出</t>
  </si>
  <si>
    <t>对个人和家庭的补助</t>
  </si>
  <si>
    <t>债务利息支出</t>
  </si>
  <si>
    <t>基本建设支出</t>
  </si>
  <si>
    <t>其他资本性支出</t>
  </si>
  <si>
    <t>附件2-5</t>
  </si>
  <si>
    <t>2016部门项目支出表</t>
  </si>
  <si>
    <t xml:space="preserve">项目名称          </t>
  </si>
  <si>
    <t>绩效目标    （简略表述项目              实施的内容及      目的）</t>
  </si>
  <si>
    <t>其他  资金</t>
  </si>
  <si>
    <t>超收增发奖励性绩效工资</t>
  </si>
  <si>
    <t>因超额完成年度租金任务增发的奖励性绩效工资</t>
  </si>
  <si>
    <t>户外广告牌管理、零星维护费</t>
  </si>
  <si>
    <t>统管资产的户外广告应进行的维护维修费用</t>
  </si>
  <si>
    <t>金城小区安置房物管费等</t>
  </si>
  <si>
    <t>支付金城小区空置物业管理费用</t>
  </si>
  <si>
    <t>临聘人员工资、社保等经费</t>
  </si>
  <si>
    <t>各市场所需的临时工工资社保等费用</t>
  </si>
  <si>
    <t>市场零星维修及办公设备购置</t>
  </si>
  <si>
    <t>对各市场的维护维修</t>
  </si>
  <si>
    <t>市场水电费、垃圾处理、防疫及市场管理工作经费</t>
  </si>
  <si>
    <t>对各市场每天所要进行的垃圾清理及清运的费用和垃圾场病虫消毒的费用</t>
  </si>
  <si>
    <t>统管资产管理人员工资及社保费用</t>
  </si>
  <si>
    <t>统管资产管理要进行办理各项业务所需的基本费用</t>
  </si>
  <si>
    <t>应交税费</t>
  </si>
  <si>
    <t>租金上缴财政而需要缴纳的税费</t>
  </si>
  <si>
    <r>
      <t xml:space="preserve">              2016年财政拔款收支预算总表            </t>
    </r>
    <r>
      <rPr>
        <sz val="11"/>
        <color indexed="8"/>
        <rFont val="宋体"/>
        <family val="0"/>
      </rPr>
      <t>单位：元</t>
    </r>
  </si>
  <si>
    <t>附件2-7</t>
  </si>
  <si>
    <t>2016一般公共预算支出表</t>
  </si>
  <si>
    <t>项目</t>
  </si>
  <si>
    <t>一般公共预算支出</t>
  </si>
  <si>
    <t>合  计</t>
  </si>
  <si>
    <t>附件2-8</t>
  </si>
  <si>
    <t>2016一般公共预算基本支出表</t>
  </si>
  <si>
    <t>经济科目名称              （到款级）</t>
  </si>
  <si>
    <t>一般公共预算基本支出</t>
  </si>
  <si>
    <t>合 计</t>
  </si>
  <si>
    <t>附件2-9</t>
  </si>
  <si>
    <t>2016一般公共预算项目支出表</t>
  </si>
  <si>
    <t>附件2-10</t>
  </si>
  <si>
    <t>2016一般公共预算安排的机关运行经费及“三公”经费支出表</t>
  </si>
  <si>
    <t>单位名称：韶关市政府物业管理中心</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</si>
  <si>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</si>
  <si>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</si>
  <si>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</si>
  <si>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</si>
  <si>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</si>
  <si>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</si>
  <si>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</si>
  <si>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</si>
  <si>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</si>
  <si>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</si>
  <si>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</si>
  <si>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</si>
  <si>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2016政府性基金预算支出表</t>
  </si>
  <si>
    <t>项   目</t>
  </si>
  <si>
    <t>政府性基金预算支出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</si>
</sst>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4"/>
      <name val="黑体"/>
      <family val="3"/>
    </font>
    <font>
      <b/>
      <sz val="12"/>
      <name val="宋体"/>
      <family val="0"/>
    </font>
    <font>
      <b/>
      <sz val="9"/>
      <name val="宋体"/>
      <family val="0"/>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8"/>
      <color indexed="8"/>
      <name val="宋体"/>
      <family val="0"/>
    </font>
    <font>
      <sz val="9"/>
      <color indexed="8"/>
      <name val="宋体"/>
      <family val="0"/>
    </font>
    <font>
      <sz val="8"/>
      <name val="宋体"/>
      <family val="0"/>
    </font>
    <font>
      <sz val="22"/>
      <color indexed="8"/>
      <name val="宋体"/>
      <family val="0"/>
    </font>
    <font>
      <sz val="11"/>
      <color indexed="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b/>
      <sz val="11"/>
      <color indexed="52"/>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8"/>
      </right>
      <top>
        <color indexed="63"/>
      </top>
      <bottom style="thin"/>
    </border>
    <border>
      <left>
        <color indexed="8"/>
      </left>
      <right style="thin"/>
      <top>
        <color indexed="63"/>
      </top>
      <bottom style="thin"/>
    </border>
    <border>
      <left style="thin">
        <color indexed="8"/>
      </left>
      <right>
        <color indexed="63"/>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style="thin">
        <color indexed="8"/>
      </left>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top style="thin">
        <color indexed="8"/>
      </top>
      <bottom style="thin">
        <color indexed="8"/>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35" fillId="0" borderId="3" applyNumberFormat="0" applyFill="0" applyAlignment="0" applyProtection="0"/>
    <xf numFmtId="0" fontId="29" fillId="0" borderId="4" applyNumberFormat="0" applyFill="0" applyAlignment="0" applyProtection="0"/>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34" fillId="10" borderId="6" applyNumberFormat="0" applyAlignment="0" applyProtection="0"/>
    <xf numFmtId="0" fontId="36" fillId="10" borderId="1" applyNumberFormat="0" applyAlignment="0" applyProtection="0"/>
    <xf numFmtId="0" fontId="28"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37" fillId="0" borderId="8" applyNumberFormat="0" applyFill="0" applyAlignment="0" applyProtection="0"/>
    <xf numFmtId="0" fontId="0" fillId="0" borderId="0" applyNumberFormat="0" applyFont="0" applyFill="0" applyBorder="0" applyAlignment="0" applyProtection="0"/>
    <xf numFmtId="0" fontId="31" fillId="0" borderId="9" applyNumberFormat="0" applyFill="0" applyAlignment="0" applyProtection="0"/>
    <xf numFmtId="0" fontId="38" fillId="2" borderId="0" applyNumberFormat="0" applyBorder="0" applyAlignment="0" applyProtection="0"/>
    <xf numFmtId="0" fontId="26"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cellStyleXfs>
  <cellXfs count="145">
    <xf numFmtId="0" fontId="0" fillId="0" borderId="0" xfId="0" applyAlignment="1">
      <alignment vertical="center"/>
    </xf>
    <xf numFmtId="0" fontId="1" fillId="0" borderId="0" xfId="0" applyFont="1" applyAlignment="1">
      <alignment vertical="center"/>
    </xf>
    <xf numFmtId="0" fontId="2" fillId="0" borderId="0" xfId="68" applyFont="1" applyAlignment="1">
      <alignment horizontal="center"/>
      <protection/>
    </xf>
    <xf numFmtId="0" fontId="3" fillId="0" borderId="0" xfId="68" applyFont="1" applyAlignment="1">
      <alignment horizontal="center"/>
      <protection/>
    </xf>
    <xf numFmtId="0" fontId="4" fillId="0" borderId="0" xfId="68" applyFont="1" applyAlignment="1">
      <alignment/>
      <protection/>
    </xf>
    <xf numFmtId="0" fontId="5" fillId="0" borderId="0" xfId="68" applyAlignment="1">
      <alignment/>
      <protection/>
    </xf>
    <xf numFmtId="0" fontId="5" fillId="0" borderId="0" xfId="68">
      <alignment/>
      <protection/>
    </xf>
    <xf numFmtId="0" fontId="6" fillId="0" borderId="0" xfId="68" applyFont="1" applyAlignment="1">
      <alignment horizontal="right"/>
      <protection/>
    </xf>
    <xf numFmtId="0" fontId="7" fillId="0" borderId="10" xfId="68" applyFont="1" applyFill="1" applyBorder="1" applyAlignment="1">
      <alignment horizontal="center" vertical="center" wrapText="1" shrinkToFit="1"/>
      <protection/>
    </xf>
    <xf numFmtId="0" fontId="7" fillId="0" borderId="10" xfId="68" applyFont="1" applyFill="1" applyBorder="1" applyAlignment="1">
      <alignment horizontal="center" vertical="center" shrinkToFit="1"/>
      <protection/>
    </xf>
    <xf numFmtId="4" fontId="7" fillId="0" borderId="10" xfId="68" applyNumberFormat="1" applyFont="1" applyFill="1" applyBorder="1" applyAlignment="1">
      <alignment horizontal="right" vertical="center" shrinkToFit="1"/>
      <protection/>
    </xf>
    <xf numFmtId="0" fontId="0" fillId="0" borderId="10" xfId="0" applyBorder="1" applyAlignment="1">
      <alignment vertical="center"/>
    </xf>
    <xf numFmtId="0" fontId="8" fillId="0" borderId="0" xfId="66" applyNumberFormat="1" applyFont="1" applyFill="1" applyBorder="1" applyAlignment="1">
      <alignment horizontal="center" vertical="center" wrapText="1" shrinkToFit="1"/>
    </xf>
    <xf numFmtId="0" fontId="0" fillId="0" borderId="0" xfId="0" applyFont="1" applyAlignment="1">
      <alignment horizontal="left" vertical="center"/>
    </xf>
    <xf numFmtId="0" fontId="0" fillId="0" borderId="0" xfId="66"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176" fontId="0" fillId="0" borderId="10" xfId="0" applyNumberFormat="1" applyBorder="1" applyAlignment="1">
      <alignment horizontal="center" vertical="center"/>
    </xf>
    <xf numFmtId="0" fontId="9" fillId="0" borderId="10" xfId="0" applyFon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8" fillId="0" borderId="0" xfId="45" applyNumberFormat="1" applyFont="1" applyFill="1" applyBorder="1" applyAlignment="1">
      <alignment horizontal="center" vertical="center" wrapText="1" shrinkToFit="1"/>
    </xf>
    <xf numFmtId="0" fontId="11" fillId="0" borderId="0" xfId="45" applyNumberFormat="1" applyFont="1" applyFill="1" applyBorder="1" applyAlignment="1">
      <alignment/>
    </xf>
    <xf numFmtId="0" fontId="0" fillId="0" borderId="0" xfId="0" applyAlignment="1">
      <alignment horizontal="right" vertical="center"/>
    </xf>
    <xf numFmtId="0" fontId="12" fillId="24" borderId="11" xfId="45" applyFont="1" applyFill="1" applyBorder="1" applyAlignment="1">
      <alignment horizontal="center" vertical="center" wrapText="1" shrinkToFit="1"/>
    </xf>
    <xf numFmtId="0" fontId="12" fillId="24" borderId="10" xfId="45" applyFont="1" applyFill="1" applyBorder="1" applyAlignment="1">
      <alignment horizontal="center" vertical="center" wrapText="1" shrinkToFit="1"/>
    </xf>
    <xf numFmtId="0" fontId="12" fillId="24" borderId="10" xfId="45" applyNumberFormat="1" applyFont="1" applyFill="1" applyBorder="1" applyAlignment="1">
      <alignment horizontal="center" vertical="center" wrapText="1" shrinkToFit="1"/>
    </xf>
    <xf numFmtId="0" fontId="12" fillId="0" borderId="12" xfId="45" applyNumberFormat="1" applyFont="1" applyFill="1" applyBorder="1" applyAlignment="1">
      <alignment horizontal="center" vertical="center" shrinkToFit="1"/>
    </xf>
    <xf numFmtId="4" fontId="13" fillId="0" borderId="10" xfId="45" applyNumberFormat="1" applyFont="1" applyFill="1" applyBorder="1" applyAlignment="1">
      <alignment horizontal="center"/>
    </xf>
    <xf numFmtId="4" fontId="13" fillId="0" borderId="12" xfId="45" applyNumberFormat="1" applyFont="1" applyFill="1" applyBorder="1" applyAlignment="1">
      <alignment horizontal="center"/>
    </xf>
    <xf numFmtId="0" fontId="13" fillId="0" borderId="10" xfId="45" applyNumberFormat="1" applyFont="1" applyFill="1" applyBorder="1" applyAlignment="1">
      <alignment horizontal="left" vertical="center" shrinkToFit="1"/>
    </xf>
    <xf numFmtId="0" fontId="13" fillId="0" borderId="10" xfId="45" applyNumberFormat="1" applyFont="1" applyFill="1" applyBorder="1" applyAlignment="1">
      <alignment horizontal="center" vertical="center" shrinkToFit="1"/>
    </xf>
    <xf numFmtId="176" fontId="13" fillId="0" borderId="10" xfId="45" applyNumberFormat="1" applyFont="1" applyFill="1" applyBorder="1" applyAlignment="1">
      <alignment horizontal="left" vertical="center" shrinkToFit="1"/>
    </xf>
    <xf numFmtId="176" fontId="13" fillId="0" borderId="10" xfId="45" applyNumberFormat="1" applyFont="1" applyFill="1" applyBorder="1" applyAlignment="1">
      <alignment horizontal="center"/>
    </xf>
    <xf numFmtId="176" fontId="13" fillId="0" borderId="10" xfId="45" applyNumberFormat="1" applyFont="1" applyFill="1" applyBorder="1" applyAlignment="1">
      <alignment horizontal="center" vertical="center" shrinkToFit="1"/>
    </xf>
    <xf numFmtId="0" fontId="11" fillId="0" borderId="0" xfId="45" applyNumberFormat="1" applyFont="1" applyFill="1" applyBorder="1" applyAlignment="1">
      <alignment/>
    </xf>
    <xf numFmtId="0" fontId="0" fillId="0" borderId="0" xfId="0" applyBorder="1" applyAlignment="1">
      <alignment horizontal="right" vertical="center"/>
    </xf>
    <xf numFmtId="0" fontId="12" fillId="24" borderId="13" xfId="45" applyFont="1" applyFill="1" applyBorder="1" applyAlignment="1">
      <alignment horizontal="center" vertical="center" wrapText="1" shrinkToFit="1"/>
    </xf>
    <xf numFmtId="176" fontId="13" fillId="0" borderId="10" xfId="45" applyNumberFormat="1" applyFont="1" applyFill="1" applyBorder="1" applyAlignment="1">
      <alignment/>
    </xf>
    <xf numFmtId="4" fontId="13" fillId="0" borderId="10" xfId="45" applyNumberFormat="1" applyFont="1" applyFill="1" applyBorder="1" applyAlignment="1">
      <alignment/>
    </xf>
    <xf numFmtId="0" fontId="14" fillId="0" borderId="0" xfId="67" applyFont="1" applyAlignment="1">
      <alignment horizontal="center"/>
      <protection/>
    </xf>
    <xf numFmtId="0" fontId="15" fillId="0" borderId="0" xfId="67" applyFont="1" applyAlignment="1">
      <alignment horizontal="center"/>
      <protection/>
    </xf>
    <xf numFmtId="0" fontId="0" fillId="0" borderId="14" xfId="0" applyBorder="1" applyAlignment="1">
      <alignment horizontal="left" vertical="center"/>
    </xf>
    <xf numFmtId="0" fontId="5" fillId="0" borderId="0" xfId="67">
      <alignment/>
      <protection/>
    </xf>
    <xf numFmtId="0" fontId="6" fillId="0" borderId="0" xfId="67" applyFont="1" applyAlignment="1">
      <alignment horizontal="right"/>
      <protection/>
    </xf>
    <xf numFmtId="0" fontId="4" fillId="24" borderId="10" xfId="67" applyFont="1" applyFill="1" applyBorder="1" applyAlignment="1">
      <alignment horizontal="center" vertical="center" wrapText="1" shrinkToFit="1"/>
      <protection/>
    </xf>
    <xf numFmtId="0" fontId="6" fillId="24" borderId="10" xfId="67" applyFont="1" applyFill="1" applyBorder="1" applyAlignment="1">
      <alignment horizontal="center" vertical="center" wrapText="1" shrinkToFit="1"/>
      <protection/>
    </xf>
    <xf numFmtId="0" fontId="4" fillId="24" borderId="10" xfId="67" applyFont="1" applyFill="1" applyBorder="1" applyAlignment="1">
      <alignment horizontal="center" vertical="center" shrinkToFit="1"/>
      <protection/>
    </xf>
    <xf numFmtId="4" fontId="7" fillId="24" borderId="15" xfId="65" applyNumberFormat="1" applyFont="1" applyFill="1" applyBorder="1" applyAlignment="1">
      <alignment horizontal="right" vertical="center" shrinkToFit="1"/>
      <protection/>
    </xf>
    <xf numFmtId="4" fontId="7" fillId="24" borderId="10" xfId="15" applyNumberFormat="1" applyFont="1" applyFill="1" applyBorder="1" applyAlignment="1">
      <alignment horizontal="right" vertical="center" shrinkToFit="1"/>
      <protection/>
    </xf>
    <xf numFmtId="0" fontId="7" fillId="24" borderId="16" xfId="65" applyFont="1" applyFill="1" applyBorder="1" applyAlignment="1">
      <alignment horizontal="left" vertical="center" shrinkToFit="1"/>
      <protection/>
    </xf>
    <xf numFmtId="0" fontId="7" fillId="24" borderId="17" xfId="65" applyFont="1" applyFill="1" applyBorder="1" applyAlignment="1">
      <alignment horizontal="left" vertical="center" shrinkToFit="1"/>
      <protection/>
    </xf>
    <xf numFmtId="0" fontId="7" fillId="24" borderId="15" xfId="65" applyFont="1" applyFill="1" applyBorder="1" applyAlignment="1">
      <alignment horizontal="left" vertical="center" shrinkToFit="1"/>
      <protection/>
    </xf>
    <xf numFmtId="4" fontId="7" fillId="0" borderId="15" xfId="65" applyNumberFormat="1" applyFont="1" applyBorder="1" applyAlignment="1">
      <alignment horizontal="right" vertical="center" shrinkToFit="1"/>
      <protection/>
    </xf>
    <xf numFmtId="0" fontId="7" fillId="0" borderId="16" xfId="65" applyFont="1" applyBorder="1" applyAlignment="1">
      <alignment horizontal="left" vertical="center" shrinkToFit="1"/>
      <protection/>
    </xf>
    <xf numFmtId="0" fontId="7" fillId="0" borderId="17" xfId="65" applyFont="1" applyBorder="1" applyAlignment="1">
      <alignment horizontal="left" vertical="center" shrinkToFit="1"/>
      <protection/>
    </xf>
    <xf numFmtId="0" fontId="7" fillId="0" borderId="15" xfId="65" applyFont="1" applyBorder="1" applyAlignment="1">
      <alignment horizontal="left" vertical="center" shrinkToFit="1"/>
      <protection/>
    </xf>
    <xf numFmtId="0" fontId="7" fillId="0" borderId="18" xfId="65" applyFont="1" applyBorder="1" applyAlignment="1">
      <alignment horizontal="left" vertical="center" shrinkToFit="1"/>
      <protection/>
    </xf>
    <xf numFmtId="0" fontId="7" fillId="0" borderId="19" xfId="65" applyFont="1" applyBorder="1" applyAlignment="1">
      <alignment horizontal="left" vertical="center" shrinkToFit="1"/>
      <protection/>
    </xf>
    <xf numFmtId="0" fontId="7" fillId="0" borderId="20" xfId="65" applyFont="1" applyBorder="1" applyAlignment="1">
      <alignment horizontal="left" vertical="center" shrinkToFit="1"/>
      <protection/>
    </xf>
    <xf numFmtId="4" fontId="0" fillId="0" borderId="10" xfId="0" applyNumberFormat="1" applyBorder="1" applyAlignment="1">
      <alignment vertical="center"/>
    </xf>
    <xf numFmtId="0" fontId="0" fillId="0" borderId="10" xfId="0" applyBorder="1" applyAlignment="1">
      <alignment horizontal="left" vertical="center"/>
    </xf>
    <xf numFmtId="0" fontId="7" fillId="24" borderId="21" xfId="15" applyFont="1" applyFill="1" applyBorder="1" applyAlignment="1">
      <alignment horizontal="left" vertical="center" shrinkToFit="1"/>
      <protection/>
    </xf>
    <xf numFmtId="0" fontId="7" fillId="24" borderId="22" xfId="15" applyFont="1" applyFill="1" applyBorder="1" applyAlignment="1">
      <alignment horizontal="left" vertical="center" shrinkToFit="1"/>
      <protection/>
    </xf>
    <xf numFmtId="0" fontId="7" fillId="24" borderId="23" xfId="15" applyFont="1" applyFill="1" applyBorder="1" applyAlignment="1">
      <alignment horizontal="left" vertical="center" shrinkToFit="1"/>
      <protection/>
    </xf>
    <xf numFmtId="0" fontId="7" fillId="24" borderId="10" xfId="15" applyFont="1" applyFill="1" applyBorder="1" applyAlignment="1">
      <alignment horizontal="left" vertical="center" shrinkToFit="1"/>
      <protection/>
    </xf>
    <xf numFmtId="0" fontId="11" fillId="0" borderId="0" xfId="0" applyNumberFormat="1" applyFont="1" applyFill="1" applyBorder="1" applyAlignment="1">
      <alignment/>
    </xf>
    <xf numFmtId="0" fontId="1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176" fontId="6" fillId="0" borderId="10" xfId="0" applyNumberFormat="1" applyFont="1" applyBorder="1" applyAlignment="1">
      <alignment horizontal="right" vertical="center"/>
    </xf>
    <xf numFmtId="0" fontId="17" fillId="0" borderId="10" xfId="0" applyFont="1" applyBorder="1" applyAlignment="1">
      <alignment vertical="center"/>
    </xf>
    <xf numFmtId="0" fontId="7" fillId="0" borderId="10" xfId="0" applyFont="1" applyBorder="1" applyAlignment="1">
      <alignment vertical="center"/>
    </xf>
    <xf numFmtId="0" fontId="18" fillId="0" borderId="10" xfId="0" applyFont="1" applyBorder="1" applyAlignment="1">
      <alignment vertical="center"/>
    </xf>
    <xf numFmtId="0" fontId="13" fillId="0" borderId="0" xfId="0" applyFont="1" applyAlignment="1">
      <alignment vertical="center"/>
    </xf>
    <xf numFmtId="0" fontId="13" fillId="0" borderId="0" xfId="45" applyNumberFormat="1" applyFont="1" applyFill="1" applyBorder="1" applyAlignment="1">
      <alignment horizontal="right" vertical="center"/>
    </xf>
    <xf numFmtId="0" fontId="13" fillId="24" borderId="12" xfId="45" applyFont="1" applyFill="1" applyBorder="1" applyAlignment="1">
      <alignment horizontal="center" vertical="center" wrapText="1" shrinkToFit="1"/>
    </xf>
    <xf numFmtId="0" fontId="13" fillId="24" borderId="26" xfId="45" applyFont="1" applyFill="1" applyBorder="1" applyAlignment="1">
      <alignment horizontal="center" vertical="center" wrapText="1" shrinkToFit="1"/>
    </xf>
    <xf numFmtId="0" fontId="13" fillId="24" borderId="17" xfId="45" applyFont="1" applyFill="1" applyBorder="1" applyAlignment="1">
      <alignment horizontal="center" vertical="center" wrapText="1" shrinkToFit="1"/>
    </xf>
    <xf numFmtId="0" fontId="13" fillId="24" borderId="27" xfId="45" applyFont="1" applyFill="1" applyBorder="1" applyAlignment="1">
      <alignment horizontal="center" vertical="center" wrapText="1" shrinkToFit="1"/>
    </xf>
    <xf numFmtId="0" fontId="13" fillId="0" borderId="10" xfId="0" applyFont="1" applyBorder="1" applyAlignment="1">
      <alignment horizontal="center" vertical="center" wrapText="1"/>
    </xf>
    <xf numFmtId="0" fontId="13" fillId="24" borderId="28" xfId="45" applyFont="1" applyFill="1" applyBorder="1" applyAlignment="1">
      <alignment horizontal="center" vertical="center" wrapText="1" shrinkToFit="1"/>
    </xf>
    <xf numFmtId="0" fontId="13" fillId="24" borderId="15" xfId="45" applyFont="1" applyFill="1" applyBorder="1" applyAlignment="1">
      <alignment horizontal="center" vertical="center" wrapText="1" shrinkToFit="1"/>
    </xf>
    <xf numFmtId="0" fontId="13" fillId="24" borderId="29" xfId="45" applyFont="1" applyFill="1" applyBorder="1" applyAlignment="1">
      <alignment horizontal="center" vertical="center" wrapText="1" shrinkToFit="1"/>
    </xf>
    <xf numFmtId="0" fontId="13" fillId="0" borderId="10" xfId="0" applyFont="1" applyBorder="1" applyAlignment="1">
      <alignment horizontal="center" vertical="center" wrapText="1"/>
    </xf>
    <xf numFmtId="0" fontId="13" fillId="24" borderId="30" xfId="45" applyFont="1" applyFill="1" applyBorder="1" applyAlignment="1">
      <alignment horizontal="center" vertical="center" wrapText="1" shrinkToFit="1"/>
    </xf>
    <xf numFmtId="0" fontId="13" fillId="24" borderId="31" xfId="45" applyNumberFormat="1" applyFont="1" applyFill="1" applyBorder="1" applyAlignment="1">
      <alignment horizontal="center" vertical="center" wrapText="1" shrinkToFit="1"/>
    </xf>
    <xf numFmtId="0" fontId="13" fillId="24" borderId="32" xfId="45" applyFont="1" applyFill="1" applyBorder="1" applyAlignment="1">
      <alignment horizontal="center" vertical="center" wrapText="1" shrinkToFit="1"/>
    </xf>
    <xf numFmtId="4" fontId="13" fillId="0" borderId="31" xfId="0" applyNumberFormat="1" applyFont="1" applyFill="1" applyBorder="1" applyAlignment="1">
      <alignment/>
    </xf>
    <xf numFmtId="4" fontId="13" fillId="0" borderId="33" xfId="0" applyNumberFormat="1" applyFont="1" applyFill="1" applyBorder="1" applyAlignment="1">
      <alignment/>
    </xf>
    <xf numFmtId="176" fontId="13" fillId="0" borderId="31" xfId="0" applyNumberFormat="1" applyFont="1" applyFill="1" applyBorder="1" applyAlignment="1">
      <alignment/>
    </xf>
    <xf numFmtId="4" fontId="13" fillId="0" borderId="12" xfId="45" applyNumberFormat="1" applyFont="1" applyFill="1" applyBorder="1" applyAlignment="1">
      <alignment/>
    </xf>
    <xf numFmtId="4" fontId="13" fillId="0" borderId="29" xfId="45" applyNumberFormat="1" applyFont="1" applyFill="1" applyBorder="1" applyAlignment="1">
      <alignment/>
    </xf>
    <xf numFmtId="0" fontId="19" fillId="0" borderId="10" xfId="0" applyFont="1" applyBorder="1" applyAlignment="1">
      <alignment vertical="center" wrapText="1"/>
    </xf>
    <xf numFmtId="0" fontId="13" fillId="0" borderId="31" xfId="0" applyNumberFormat="1" applyFont="1" applyFill="1" applyBorder="1" applyAlignment="1">
      <alignment horizontal="left" vertical="center" shrinkToFit="1"/>
    </xf>
    <xf numFmtId="4" fontId="13" fillId="0" borderId="34" xfId="0" applyNumberFormat="1" applyFont="1" applyFill="1" applyBorder="1" applyAlignment="1">
      <alignment/>
    </xf>
    <xf numFmtId="4" fontId="13" fillId="0" borderId="10" xfId="0" applyNumberFormat="1" applyFont="1" applyFill="1" applyBorder="1" applyAlignment="1">
      <alignment/>
    </xf>
    <xf numFmtId="0" fontId="13" fillId="0" borderId="10" xfId="0" applyNumberFormat="1" applyFont="1" applyFill="1" applyBorder="1" applyAlignment="1">
      <alignment horizontal="left" vertical="center" shrinkToFit="1"/>
    </xf>
    <xf numFmtId="4" fontId="13" fillId="0" borderId="35" xfId="0" applyNumberFormat="1" applyFont="1" applyFill="1" applyBorder="1" applyAlignment="1">
      <alignment/>
    </xf>
    <xf numFmtId="0" fontId="13" fillId="0" borderId="36" xfId="45" applyNumberFormat="1" applyFont="1" applyFill="1" applyBorder="1" applyAlignment="1">
      <alignment horizontal="left" vertical="center" shrinkToFit="1"/>
    </xf>
    <xf numFmtId="0" fontId="13" fillId="0" borderId="35" xfId="0" applyNumberFormat="1" applyFont="1" applyFill="1" applyBorder="1" applyAlignment="1">
      <alignment horizontal="left" vertical="center" shrinkToFit="1"/>
    </xf>
    <xf numFmtId="0" fontId="13" fillId="0" borderId="31" xfId="0" applyNumberFormat="1" applyFont="1" applyFill="1" applyBorder="1" applyAlignment="1">
      <alignment horizontal="left" vertical="center" wrapText="1" shrinkToFit="1"/>
    </xf>
    <xf numFmtId="4" fontId="13" fillId="0" borderId="37" xfId="0" applyNumberFormat="1" applyFont="1" applyFill="1" applyBorder="1" applyAlignment="1">
      <alignment/>
    </xf>
    <xf numFmtId="0" fontId="13" fillId="0" borderId="37" xfId="0" applyNumberFormat="1" applyFont="1" applyFill="1" applyBorder="1" applyAlignment="1">
      <alignment horizontal="left" vertical="center" shrinkToFit="1"/>
    </xf>
    <xf numFmtId="0" fontId="13" fillId="0" borderId="10" xfId="0" applyFont="1" applyBorder="1" applyAlignment="1">
      <alignment vertical="center"/>
    </xf>
    <xf numFmtId="4" fontId="13" fillId="0" borderId="38" xfId="0" applyNumberFormat="1" applyFont="1" applyFill="1" applyBorder="1" applyAlignment="1">
      <alignment/>
    </xf>
    <xf numFmtId="0" fontId="13" fillId="0" borderId="38" xfId="0" applyNumberFormat="1" applyFont="1" applyFill="1" applyBorder="1" applyAlignment="1">
      <alignment horizontal="center" vertical="center" shrinkToFit="1"/>
    </xf>
    <xf numFmtId="176" fontId="13" fillId="0" borderId="34" xfId="0" applyNumberFormat="1" applyFont="1" applyFill="1" applyBorder="1" applyAlignment="1">
      <alignment/>
    </xf>
    <xf numFmtId="0" fontId="0" fillId="0" borderId="10" xfId="0" applyBorder="1" applyAlignment="1">
      <alignment vertical="center"/>
    </xf>
    <xf numFmtId="176" fontId="13" fillId="0" borderId="12" xfId="45" applyNumberFormat="1" applyFont="1" applyFill="1" applyBorder="1" applyAlignment="1">
      <alignment/>
    </xf>
    <xf numFmtId="0" fontId="20" fillId="0" borderId="0" xfId="15" applyFont="1" applyAlignment="1">
      <alignment horizontal="center"/>
      <protection/>
    </xf>
    <xf numFmtId="0" fontId="4" fillId="0" borderId="0" xfId="15" applyFont="1" applyAlignment="1">
      <alignment/>
      <protection/>
    </xf>
    <xf numFmtId="0" fontId="5" fillId="0" borderId="0" xfId="15" applyAlignment="1">
      <alignment/>
      <protection/>
    </xf>
    <xf numFmtId="0" fontId="5" fillId="0" borderId="0" xfId="15">
      <alignment/>
      <protection/>
    </xf>
    <xf numFmtId="0" fontId="4" fillId="0" borderId="0" xfId="15" applyFont="1" applyAlignment="1">
      <alignment horizontal="center"/>
      <protection/>
    </xf>
    <xf numFmtId="0" fontId="7" fillId="24" borderId="10" xfId="15" applyFont="1" applyFill="1" applyBorder="1" applyAlignment="1">
      <alignment horizontal="center" vertical="center" shrinkToFit="1"/>
      <protection/>
    </xf>
    <xf numFmtId="0" fontId="7" fillId="24" borderId="10" xfId="15" applyFont="1" applyFill="1" applyBorder="1" applyAlignment="1">
      <alignment horizontal="center" vertical="center" wrapText="1" shrinkToFit="1"/>
      <protection/>
    </xf>
    <xf numFmtId="0" fontId="7" fillId="24" borderId="10" xfId="15" applyFont="1" applyFill="1" applyBorder="1" applyAlignment="1">
      <alignment horizontal="right" vertical="center" shrinkToFit="1"/>
      <protection/>
    </xf>
    <xf numFmtId="0" fontId="0" fillId="0" borderId="0" xfId="0" applyAlignment="1">
      <alignment horizontal="center" vertical="center"/>
    </xf>
    <xf numFmtId="0" fontId="0" fillId="0" borderId="10" xfId="0" applyBorder="1" applyAlignment="1">
      <alignment vertical="center" wrapText="1"/>
    </xf>
    <xf numFmtId="0" fontId="20" fillId="0" borderId="0" xfId="65" applyFont="1" applyAlignment="1">
      <alignment horizontal="center"/>
      <protection/>
    </xf>
    <xf numFmtId="0" fontId="5" fillId="0" borderId="0" xfId="65">
      <alignment/>
      <protection/>
    </xf>
    <xf numFmtId="0" fontId="4" fillId="0" borderId="0" xfId="65" applyFont="1" applyAlignment="1">
      <alignment horizontal="center"/>
      <protection/>
    </xf>
    <xf numFmtId="0" fontId="7" fillId="24" borderId="39" xfId="65" applyFont="1" applyFill="1" applyBorder="1" applyAlignment="1">
      <alignment horizontal="center" vertical="center" shrinkToFit="1"/>
      <protection/>
    </xf>
    <xf numFmtId="0" fontId="7" fillId="24" borderId="40" xfId="65" applyFont="1" applyFill="1" applyBorder="1" applyAlignment="1">
      <alignment horizontal="center" vertical="center" shrinkToFit="1"/>
      <protection/>
    </xf>
    <xf numFmtId="0" fontId="7" fillId="24" borderId="40" xfId="65" applyFont="1" applyFill="1" applyBorder="1" applyAlignment="1">
      <alignment horizontal="center" vertical="center" wrapText="1" shrinkToFit="1"/>
      <protection/>
    </xf>
    <xf numFmtId="0" fontId="7" fillId="24" borderId="41" xfId="65" applyFont="1" applyFill="1" applyBorder="1" applyAlignment="1">
      <alignment horizontal="center" vertical="center" wrapText="1" shrinkToFit="1"/>
      <protection/>
    </xf>
    <xf numFmtId="0" fontId="7" fillId="24" borderId="15" xfId="65" applyFont="1" applyFill="1" applyBorder="1" applyAlignment="1">
      <alignment horizontal="center" vertical="center" wrapText="1" shrinkToFit="1"/>
      <protection/>
    </xf>
    <xf numFmtId="0" fontId="7" fillId="24" borderId="15" xfId="65" applyFont="1" applyFill="1" applyBorder="1" applyAlignment="1">
      <alignment horizontal="center" vertical="center" shrinkToFit="1"/>
      <protection/>
    </xf>
    <xf numFmtId="0" fontId="7" fillId="24" borderId="41" xfId="65" applyFont="1" applyFill="1" applyBorder="1" applyAlignment="1">
      <alignment horizontal="center" vertical="center" shrinkToFit="1"/>
      <protection/>
    </xf>
    <xf numFmtId="0" fontId="6" fillId="24" borderId="15" xfId="65" applyFont="1" applyFill="1" applyBorder="1" applyAlignment="1">
      <alignment horizontal="left" vertical="center" shrinkToFit="1"/>
      <protection/>
    </xf>
    <xf numFmtId="0" fontId="7" fillId="24" borderId="15" xfId="65" applyFont="1" applyFill="1" applyBorder="1" applyAlignment="1">
      <alignment horizontal="right" vertical="center" shrinkToFit="1"/>
      <protection/>
    </xf>
    <xf numFmtId="0" fontId="6" fillId="0" borderId="15" xfId="65" applyFont="1" applyBorder="1" applyAlignment="1">
      <alignment horizontal="left" vertical="center" shrinkToFit="1"/>
      <protection/>
    </xf>
    <xf numFmtId="0" fontId="7" fillId="0" borderId="15" xfId="65" applyFont="1" applyBorder="1" applyAlignment="1">
      <alignment horizontal="right" vertical="center" shrinkToFit="1"/>
      <protection/>
    </xf>
    <xf numFmtId="0" fontId="6" fillId="0" borderId="20" xfId="65" applyFont="1" applyBorder="1" applyAlignment="1">
      <alignment horizontal="left" vertical="center" shrinkToFit="1"/>
      <protection/>
    </xf>
    <xf numFmtId="0" fontId="7" fillId="0" borderId="20" xfId="65" applyFont="1" applyBorder="1" applyAlignment="1">
      <alignment horizontal="right" vertical="center" shrinkToFit="1"/>
      <protection/>
    </xf>
    <xf numFmtId="0" fontId="13" fillId="0" borderId="10" xfId="0"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65" applyFont="1" applyAlignment="1">
      <alignment horizontal="right"/>
      <protection/>
    </xf>
    <xf numFmtId="0" fontId="6" fillId="0" borderId="0" xfId="65" applyFont="1" applyAlignment="1">
      <alignment horizontal="right"/>
      <protection/>
    </xf>
  </cellXfs>
  <cellStyles count="55">
    <cellStyle name="Normal" xfId="0"/>
    <cellStyle name="常规_Sheet3_Sheet10"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1" xfId="65"/>
    <cellStyle name="常规_Sheet3" xfId="66"/>
    <cellStyle name="常规_Sheet3_Sheet11" xfId="67"/>
    <cellStyle name="常规_Sheet9"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D35"/>
  <sheetViews>
    <sheetView zoomScaleSheetLayoutView="100" workbookViewId="0" topLeftCell="A1">
      <selection activeCell="D12" sqref="D12"/>
    </sheetView>
  </sheetViews>
  <sheetFormatPr defaultColWidth="8.00390625" defaultRowHeight="13.5" customHeight="1"/>
  <cols>
    <col min="1" max="1" width="30.00390625" style="67" customWidth="1"/>
    <col min="2" max="2" width="13.375" style="67" customWidth="1"/>
    <col min="3" max="3" width="22.50390625" style="67" customWidth="1"/>
    <col min="4" max="4" width="14.875" style="67" customWidth="1"/>
    <col min="5" max="16384" width="8.00390625" style="67" customWidth="1"/>
  </cols>
  <sheetData>
    <row r="1" spans="1:4" ht="29.25" customHeight="1">
      <c r="A1" s="68" t="s">
        <v>0</v>
      </c>
      <c r="B1" s="68"/>
      <c r="C1" s="68"/>
      <c r="D1" s="68"/>
    </row>
    <row r="2" spans="1:4" ht="19.5" customHeight="1">
      <c r="A2" s="69" t="s">
        <v>1</v>
      </c>
      <c r="B2" s="70"/>
      <c r="C2" s="69" t="s">
        <v>2</v>
      </c>
      <c r="D2" s="70"/>
    </row>
    <row r="3" spans="1:4" ht="19.5" customHeight="1">
      <c r="A3" s="71" t="s">
        <v>3</v>
      </c>
      <c r="B3" s="71" t="s">
        <v>4</v>
      </c>
      <c r="C3" s="71" t="s">
        <v>5</v>
      </c>
      <c r="D3" s="71" t="s">
        <v>4</v>
      </c>
    </row>
    <row r="4" spans="1:4" ht="19.5" customHeight="1">
      <c r="A4" s="72" t="s">
        <v>6</v>
      </c>
      <c r="B4" s="73">
        <v>18786290</v>
      </c>
      <c r="C4" s="72" t="s">
        <v>7</v>
      </c>
      <c r="D4" s="73">
        <v>7683250</v>
      </c>
    </row>
    <row r="5" spans="1:4" ht="19.5" customHeight="1">
      <c r="A5" s="72" t="s">
        <v>8</v>
      </c>
      <c r="B5" s="73">
        <v>2040000</v>
      </c>
      <c r="C5" s="72" t="s">
        <v>9</v>
      </c>
      <c r="D5" s="73">
        <v>4804336.2</v>
      </c>
    </row>
    <row r="6" spans="1:4" ht="19.5" customHeight="1">
      <c r="A6" s="74" t="s">
        <v>10</v>
      </c>
      <c r="B6" s="73">
        <f>B4-B5</f>
        <v>16746290</v>
      </c>
      <c r="C6" s="72" t="s">
        <v>11</v>
      </c>
      <c r="D6" s="73">
        <v>1040000</v>
      </c>
    </row>
    <row r="7" spans="1:4" ht="19.5" customHeight="1">
      <c r="A7" s="72" t="s">
        <v>12</v>
      </c>
      <c r="B7" s="73"/>
      <c r="C7" s="72" t="s">
        <v>13</v>
      </c>
      <c r="D7" s="73">
        <v>1838913.8</v>
      </c>
    </row>
    <row r="8" spans="1:4" ht="19.5" customHeight="1">
      <c r="A8" s="72" t="s">
        <v>14</v>
      </c>
      <c r="B8" s="73"/>
      <c r="C8" s="72" t="s">
        <v>15</v>
      </c>
      <c r="D8" s="73"/>
    </row>
    <row r="9" spans="1:4" ht="19.5" customHeight="1">
      <c r="A9" s="72" t="s">
        <v>16</v>
      </c>
      <c r="B9" s="73"/>
      <c r="C9" s="72" t="s">
        <v>17</v>
      </c>
      <c r="D9" s="73"/>
    </row>
    <row r="10" spans="1:4" ht="19.5" customHeight="1">
      <c r="A10" s="72" t="s">
        <v>18</v>
      </c>
      <c r="B10" s="73"/>
      <c r="C10" s="72" t="s">
        <v>19</v>
      </c>
      <c r="D10" s="73"/>
    </row>
    <row r="11" spans="1:4" ht="19.5" customHeight="1">
      <c r="A11" s="72" t="s">
        <v>20</v>
      </c>
      <c r="B11" s="73"/>
      <c r="C11" s="72" t="s">
        <v>21</v>
      </c>
      <c r="D11" s="73"/>
    </row>
    <row r="12" spans="1:4" ht="19.5" customHeight="1">
      <c r="A12" s="72" t="s">
        <v>22</v>
      </c>
      <c r="B12" s="73"/>
      <c r="C12" s="72" t="s">
        <v>23</v>
      </c>
      <c r="D12" s="73"/>
    </row>
    <row r="13" spans="1:4" ht="19.5" customHeight="1">
      <c r="A13" s="74" t="s">
        <v>24</v>
      </c>
      <c r="B13" s="73"/>
      <c r="C13" s="72" t="s">
        <v>25</v>
      </c>
      <c r="D13" s="73"/>
    </row>
    <row r="14" spans="1:4" ht="19.5" customHeight="1">
      <c r="A14" s="72" t="s">
        <v>26</v>
      </c>
      <c r="B14" s="73"/>
      <c r="C14" s="72" t="s">
        <v>27</v>
      </c>
      <c r="D14" s="73"/>
    </row>
    <row r="15" spans="1:4" ht="19.5" customHeight="1">
      <c r="A15" s="72" t="s">
        <v>28</v>
      </c>
      <c r="B15" s="73"/>
      <c r="C15" s="72" t="s">
        <v>29</v>
      </c>
      <c r="D15" s="73"/>
    </row>
    <row r="16" spans="1:4" ht="19.5" customHeight="1">
      <c r="A16" s="72" t="s">
        <v>30</v>
      </c>
      <c r="B16" s="73"/>
      <c r="C16" s="72" t="s">
        <v>31</v>
      </c>
      <c r="D16" s="73">
        <v>11103040</v>
      </c>
    </row>
    <row r="17" spans="1:4" ht="19.5" customHeight="1">
      <c r="A17" s="72" t="s">
        <v>32</v>
      </c>
      <c r="B17" s="73"/>
      <c r="C17" s="72" t="s">
        <v>33</v>
      </c>
      <c r="D17" s="73"/>
    </row>
    <row r="18" spans="1:4" ht="19.5" customHeight="1">
      <c r="A18" s="72" t="s">
        <v>34</v>
      </c>
      <c r="B18" s="73"/>
      <c r="C18" s="72" t="s">
        <v>35</v>
      </c>
      <c r="D18" s="73"/>
    </row>
    <row r="19" spans="1:4" ht="19.5" customHeight="1">
      <c r="A19" s="72" t="s">
        <v>29</v>
      </c>
      <c r="B19" s="73"/>
      <c r="C19" s="72" t="s">
        <v>36</v>
      </c>
      <c r="D19" s="73"/>
    </row>
    <row r="20" spans="1:4" ht="19.5" customHeight="1">
      <c r="A20" s="72" t="s">
        <v>29</v>
      </c>
      <c r="B20" s="73"/>
      <c r="C20" s="72" t="s">
        <v>37</v>
      </c>
      <c r="D20" s="73"/>
    </row>
    <row r="21" spans="1:4" ht="19.5" customHeight="1">
      <c r="A21" s="72" t="s">
        <v>29</v>
      </c>
      <c r="B21" s="73"/>
      <c r="C21" s="72" t="s">
        <v>38</v>
      </c>
      <c r="D21" s="73"/>
    </row>
    <row r="22" spans="1:4" ht="19.5" customHeight="1">
      <c r="A22" s="72" t="s">
        <v>29</v>
      </c>
      <c r="B22" s="73"/>
      <c r="C22" s="72" t="s">
        <v>27</v>
      </c>
      <c r="D22" s="73">
        <f>D16</f>
        <v>11103040</v>
      </c>
    </row>
    <row r="23" spans="1:4" ht="19.5" customHeight="1">
      <c r="A23" s="72" t="s">
        <v>29</v>
      </c>
      <c r="B23" s="73"/>
      <c r="C23" s="72" t="s">
        <v>29</v>
      </c>
      <c r="D23" s="73"/>
    </row>
    <row r="24" spans="1:4" ht="19.5" customHeight="1">
      <c r="A24" s="72" t="s">
        <v>29</v>
      </c>
      <c r="B24" s="73"/>
      <c r="C24" s="72" t="s">
        <v>39</v>
      </c>
      <c r="D24" s="73"/>
    </row>
    <row r="25" spans="1:4" ht="19.5" customHeight="1">
      <c r="A25" s="72" t="s">
        <v>29</v>
      </c>
      <c r="B25" s="73"/>
      <c r="C25" s="72" t="s">
        <v>29</v>
      </c>
      <c r="D25" s="73"/>
    </row>
    <row r="26" spans="1:4" ht="19.5" customHeight="1">
      <c r="A26" s="72" t="s">
        <v>40</v>
      </c>
      <c r="B26" s="73">
        <f>B4</f>
        <v>18786290</v>
      </c>
      <c r="C26" s="74" t="s">
        <v>41</v>
      </c>
      <c r="D26" s="73">
        <f>D4+D16</f>
        <v>18786290</v>
      </c>
    </row>
    <row r="27" spans="1:4" ht="19.5" customHeight="1">
      <c r="A27" s="75" t="s">
        <v>29</v>
      </c>
      <c r="B27" s="73" t="s">
        <v>29</v>
      </c>
      <c r="C27" s="72" t="s">
        <v>29</v>
      </c>
      <c r="D27" s="73"/>
    </row>
    <row r="28" spans="1:4" ht="19.5" customHeight="1">
      <c r="A28" s="72" t="s">
        <v>42</v>
      </c>
      <c r="B28" s="73"/>
      <c r="C28" s="72" t="s">
        <v>43</v>
      </c>
      <c r="D28" s="73"/>
    </row>
    <row r="29" spans="1:4" ht="19.5" customHeight="1">
      <c r="A29" s="72" t="s">
        <v>44</v>
      </c>
      <c r="B29" s="73"/>
      <c r="C29" s="72" t="s">
        <v>45</v>
      </c>
      <c r="D29" s="73"/>
    </row>
    <row r="30" spans="1:4" ht="19.5" customHeight="1">
      <c r="A30" s="72" t="s">
        <v>46</v>
      </c>
      <c r="B30" s="73"/>
      <c r="C30" s="72" t="s">
        <v>47</v>
      </c>
      <c r="D30" s="73"/>
    </row>
    <row r="31" spans="1:4" ht="19.5" customHeight="1">
      <c r="A31" s="72" t="s">
        <v>48</v>
      </c>
      <c r="B31" s="73"/>
      <c r="C31" s="72" t="s">
        <v>29</v>
      </c>
      <c r="D31" s="73"/>
    </row>
    <row r="32" spans="1:4" ht="19.5" customHeight="1">
      <c r="A32" s="72" t="s">
        <v>29</v>
      </c>
      <c r="B32" s="73" t="s">
        <v>29</v>
      </c>
      <c r="C32" s="72" t="s">
        <v>29</v>
      </c>
      <c r="D32" s="73"/>
    </row>
    <row r="33" spans="1:4" ht="19.5" customHeight="1">
      <c r="A33" s="72" t="s">
        <v>49</v>
      </c>
      <c r="B33" s="73"/>
      <c r="C33" s="72" t="s">
        <v>50</v>
      </c>
      <c r="D33" s="73"/>
    </row>
    <row r="34" spans="1:4" ht="19.5" customHeight="1">
      <c r="A34" s="72" t="s">
        <v>29</v>
      </c>
      <c r="B34" s="73" t="s">
        <v>29</v>
      </c>
      <c r="C34" s="72" t="s">
        <v>29</v>
      </c>
      <c r="D34" s="73"/>
    </row>
    <row r="35" spans="1:4" ht="19.5" customHeight="1">
      <c r="A35" s="76" t="s">
        <v>51</v>
      </c>
      <c r="B35" s="73">
        <f>B26</f>
        <v>18786290</v>
      </c>
      <c r="C35" s="72" t="s">
        <v>52</v>
      </c>
      <c r="D35" s="73">
        <f>D26</f>
        <v>18786290</v>
      </c>
    </row>
  </sheetData>
  <sheetProtection/>
  <mergeCells count="3">
    <mergeCell ref="A1:D1"/>
    <mergeCell ref="A2:B2"/>
    <mergeCell ref="C2:D2"/>
  </mergeCells>
  <printOptions/>
  <pageMargins left="0.75" right="0.63" top="0.98" bottom="0.55" header="0.51" footer="0.4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workbookViewId="0" topLeftCell="A1">
      <selection activeCell="B7" sqref="B7"/>
    </sheetView>
  </sheetViews>
  <sheetFormatPr defaultColWidth="9.00390625" defaultRowHeight="14.25"/>
  <cols>
    <col min="1" max="1" width="53.00390625" style="0" customWidth="1"/>
    <col min="2" max="2" width="28.125" style="0" customWidth="1"/>
  </cols>
  <sheetData>
    <row r="1" ht="14.25">
      <c r="A1" s="1" t="s">
        <v>148</v>
      </c>
    </row>
    <row r="2" spans="1:2" ht="30" customHeight="1">
      <c r="A2" s="12" t="s">
        <v>149</v>
      </c>
      <c r="B2" s="12"/>
    </row>
    <row r="3" spans="1:2" ht="30" customHeight="1">
      <c r="A3" s="13" t="s">
        <v>150</v>
      </c>
      <c r="B3" s="14" t="s">
        <v>99</v>
      </c>
    </row>
    <row r="4" spans="1:2" ht="39" customHeight="1">
      <c r="A4" s="15" t="s">
        <v>57</v>
      </c>
      <c r="B4" s="15" t="s">
        <v>151</v>
      </c>
    </row>
    <row r="5" spans="1:2" ht="39" customHeight="1">
      <c r="A5" s="16" t="s">
        <v>152</v>
      </c>
      <c r="B5" s="17">
        <v>1040000</v>
      </c>
    </row>
    <row r="6" spans="1:2" ht="39" customHeight="1">
      <c r="A6" s="18" t="s">
        <v>153</v>
      </c>
      <c r="B6" s="17">
        <v>10000</v>
      </c>
    </row>
    <row r="7" spans="1:2" ht="39" customHeight="1">
      <c r="A7" s="11" t="s">
        <v>154</v>
      </c>
      <c r="B7" s="17"/>
    </row>
    <row r="8" spans="1:2" ht="39" customHeight="1">
      <c r="A8" s="11" t="s">
        <v>155</v>
      </c>
      <c r="B8" s="17"/>
    </row>
    <row r="9" spans="1:2" ht="39" customHeight="1">
      <c r="A9" s="11" t="s">
        <v>156</v>
      </c>
      <c r="B9" s="17"/>
    </row>
    <row r="10" spans="1:2" ht="39" customHeight="1">
      <c r="A10" s="11" t="s">
        <v>157</v>
      </c>
      <c r="B10" s="17">
        <v>10000</v>
      </c>
    </row>
    <row r="11" spans="1:2" ht="39" customHeight="1">
      <c r="A11" s="11" t="s">
        <v>158</v>
      </c>
      <c r="B11" s="17"/>
    </row>
    <row r="12" spans="1:2" ht="14.25">
      <c r="A12" s="19" t="s">
        <v>159</v>
      </c>
      <c r="B12" s="19"/>
    </row>
    <row r="13" spans="1:2" ht="14.25">
      <c r="A13" s="20" t="s">
        <v>160</v>
      </c>
      <c r="B13" s="20"/>
    </row>
    <row r="14" spans="1:2" ht="37.5" customHeight="1">
      <c r="A14" s="21" t="s">
        <v>161</v>
      </c>
      <c r="B14" s="21"/>
    </row>
  </sheetData>
  <sheetProtection/>
  <mergeCells count="3">
    <mergeCell ref="A2:B2"/>
    <mergeCell ref="A12:B12"/>
    <mergeCell ref="A14:B14"/>
  </mergeCells>
  <printOptions/>
  <pageMargins left="1.81" right="0.47" top="0.63" bottom="0.7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56"/>
  </sheetPr>
  <dimension ref="A1:G21"/>
  <sheetViews>
    <sheetView tabSelected="1" zoomScaleSheetLayoutView="100" workbookViewId="0" topLeftCell="A1">
      <selection activeCell="F13" sqref="F13"/>
    </sheetView>
  </sheetViews>
  <sheetFormatPr defaultColWidth="9.00390625" defaultRowHeight="14.25"/>
  <cols>
    <col min="1" max="3" width="6.75390625" style="0" customWidth="1"/>
    <col min="4" max="4" width="18.375" style="0" customWidth="1"/>
    <col min="5" max="7" width="13.875" style="0" customWidth="1"/>
  </cols>
  <sheetData>
    <row r="1" ht="14.25">
      <c r="A1" s="1" t="s">
        <v>162</v>
      </c>
    </row>
    <row r="2" spans="1:7" ht="22.5">
      <c r="A2" s="2" t="s">
        <v>163</v>
      </c>
      <c r="B2" s="3"/>
      <c r="C2" s="3"/>
      <c r="D2" s="3"/>
      <c r="E2" s="3"/>
      <c r="F2" s="3"/>
      <c r="G2" s="3"/>
    </row>
    <row r="3" spans="1:7" ht="14.25">
      <c r="A3" s="4" t="s">
        <v>150</v>
      </c>
      <c r="B3" s="4"/>
      <c r="C3" s="4"/>
      <c r="D3" s="5"/>
      <c r="E3" s="6"/>
      <c r="F3" s="6"/>
      <c r="G3" s="7" t="s">
        <v>56</v>
      </c>
    </row>
    <row r="4" spans="1:7" ht="21" customHeight="1">
      <c r="A4" s="8" t="s">
        <v>164</v>
      </c>
      <c r="B4" s="8"/>
      <c r="C4" s="8"/>
      <c r="D4" s="8"/>
      <c r="E4" s="8" t="s">
        <v>165</v>
      </c>
      <c r="F4" s="8"/>
      <c r="G4" s="8"/>
    </row>
    <row r="5" spans="1:7" ht="21" customHeight="1">
      <c r="A5" s="8" t="s">
        <v>65</v>
      </c>
      <c r="B5" s="8"/>
      <c r="C5" s="8"/>
      <c r="D5" s="8" t="s">
        <v>66</v>
      </c>
      <c r="E5" s="8" t="s">
        <v>102</v>
      </c>
      <c r="F5" s="8" t="s">
        <v>90</v>
      </c>
      <c r="G5" s="8" t="s">
        <v>91</v>
      </c>
    </row>
    <row r="6" spans="1:7" ht="21" customHeight="1">
      <c r="A6" s="8"/>
      <c r="B6" s="8"/>
      <c r="C6" s="8"/>
      <c r="D6" s="8"/>
      <c r="E6" s="8"/>
      <c r="F6" s="8"/>
      <c r="G6" s="8"/>
    </row>
    <row r="7" spans="1:7" ht="21" customHeight="1">
      <c r="A7" s="8"/>
      <c r="B7" s="8"/>
      <c r="C7" s="8"/>
      <c r="D7" s="8"/>
      <c r="E7" s="8"/>
      <c r="F7" s="8"/>
      <c r="G7" s="8"/>
    </row>
    <row r="8" spans="1:7" ht="21" customHeight="1">
      <c r="A8" s="8" t="s">
        <v>67</v>
      </c>
      <c r="B8" s="8" t="s">
        <v>68</v>
      </c>
      <c r="C8" s="8" t="s">
        <v>69</v>
      </c>
      <c r="D8" s="8" t="s">
        <v>70</v>
      </c>
      <c r="E8" s="9">
        <v>1</v>
      </c>
      <c r="F8" s="9">
        <v>2</v>
      </c>
      <c r="G8" s="9">
        <v>5</v>
      </c>
    </row>
    <row r="9" spans="1:7" ht="21" customHeight="1">
      <c r="A9" s="8"/>
      <c r="B9" s="8"/>
      <c r="C9" s="8"/>
      <c r="D9" s="8" t="s">
        <v>78</v>
      </c>
      <c r="E9" s="10">
        <v>0</v>
      </c>
      <c r="F9" s="10">
        <v>0</v>
      </c>
      <c r="G9" s="10">
        <v>0</v>
      </c>
    </row>
    <row r="10" spans="1:7" ht="21" customHeight="1">
      <c r="A10" s="11"/>
      <c r="B10" s="11"/>
      <c r="C10" s="11"/>
      <c r="D10" s="11">
        <v>0</v>
      </c>
      <c r="E10" s="11">
        <v>0</v>
      </c>
      <c r="F10" s="11">
        <v>0</v>
      </c>
      <c r="G10" s="11">
        <v>0</v>
      </c>
    </row>
    <row r="11" spans="1:7" ht="21" customHeight="1">
      <c r="A11" s="11"/>
      <c r="B11" s="11"/>
      <c r="C11" s="11"/>
      <c r="D11" s="11"/>
      <c r="E11" s="11"/>
      <c r="F11" s="11"/>
      <c r="G11" s="11"/>
    </row>
    <row r="12" spans="1:7" ht="21" customHeight="1">
      <c r="A12" s="11"/>
      <c r="B12" s="11"/>
      <c r="C12" s="11"/>
      <c r="D12" s="11"/>
      <c r="E12" s="11"/>
      <c r="F12" s="11"/>
      <c r="G12" s="11"/>
    </row>
    <row r="13" spans="1:7" ht="21" customHeight="1">
      <c r="A13" s="11"/>
      <c r="B13" s="11"/>
      <c r="C13" s="11"/>
      <c r="D13" s="11"/>
      <c r="E13" s="11"/>
      <c r="F13" s="11"/>
      <c r="G13" s="11"/>
    </row>
    <row r="14" spans="1:7" ht="21" customHeight="1">
      <c r="A14" s="11"/>
      <c r="B14" s="11"/>
      <c r="C14" s="11"/>
      <c r="D14" s="11"/>
      <c r="E14" s="11"/>
      <c r="F14" s="11"/>
      <c r="G14" s="11"/>
    </row>
    <row r="15" spans="1:7" ht="21" customHeight="1">
      <c r="A15" s="11"/>
      <c r="B15" s="11"/>
      <c r="C15" s="11"/>
      <c r="D15" s="11"/>
      <c r="E15" s="11"/>
      <c r="F15" s="11"/>
      <c r="G15" s="11"/>
    </row>
    <row r="16" spans="1:7" ht="21" customHeight="1">
      <c r="A16" s="11"/>
      <c r="B16" s="11"/>
      <c r="C16" s="11"/>
      <c r="D16" s="11"/>
      <c r="E16" s="11"/>
      <c r="F16" s="11"/>
      <c r="G16" s="11"/>
    </row>
    <row r="17" spans="1:7" ht="21" customHeight="1">
      <c r="A17" s="11"/>
      <c r="B17" s="11"/>
      <c r="C17" s="11"/>
      <c r="D17" s="11"/>
      <c r="E17" s="11"/>
      <c r="F17" s="11"/>
      <c r="G17" s="11"/>
    </row>
    <row r="18" spans="1:7" ht="21" customHeight="1">
      <c r="A18" s="11"/>
      <c r="B18" s="11"/>
      <c r="C18" s="11"/>
      <c r="D18" s="11"/>
      <c r="E18" s="11"/>
      <c r="F18" s="11"/>
      <c r="G18" s="11"/>
    </row>
    <row r="19" spans="1:7" ht="21" customHeight="1">
      <c r="A19" s="11"/>
      <c r="B19" s="11"/>
      <c r="C19" s="11"/>
      <c r="D19" s="11"/>
      <c r="E19" s="11"/>
      <c r="F19" s="11"/>
      <c r="G19" s="11"/>
    </row>
    <row r="20" spans="1:7" ht="21" customHeight="1">
      <c r="A20" s="11"/>
      <c r="B20" s="11"/>
      <c r="C20" s="11"/>
      <c r="D20" s="11"/>
      <c r="E20" s="11"/>
      <c r="F20" s="11"/>
      <c r="G20" s="11"/>
    </row>
    <row r="21" spans="1:7" ht="21" customHeight="1">
      <c r="A21" s="11"/>
      <c r="B21" s="11"/>
      <c r="C21" s="11"/>
      <c r="D21" s="11"/>
      <c r="E21" s="11"/>
      <c r="F21" s="11"/>
      <c r="G21" s="11"/>
    </row>
  </sheetData>
  <sheetProtection/>
  <mergeCells count="11">
    <mergeCell ref="A2:G2"/>
    <mergeCell ref="A4:D4"/>
    <mergeCell ref="E4:G4"/>
    <mergeCell ref="A8:A9"/>
    <mergeCell ref="B8:B9"/>
    <mergeCell ref="C8:C9"/>
    <mergeCell ref="D5:D7"/>
    <mergeCell ref="E5:E7"/>
    <mergeCell ref="F5:F7"/>
    <mergeCell ref="G5:G7"/>
    <mergeCell ref="A5:C7"/>
  </mergeCells>
  <printOptions/>
  <pageMargins left="1.46"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3"/>
  </sheetPr>
  <dimension ref="A1:K18"/>
  <sheetViews>
    <sheetView zoomScaleSheetLayoutView="100" workbookViewId="0" topLeftCell="A1">
      <selection activeCell="E12" sqref="E12"/>
    </sheetView>
  </sheetViews>
  <sheetFormatPr defaultColWidth="9.00390625" defaultRowHeight="14.25"/>
  <cols>
    <col min="1" max="3" width="3.00390625" style="0" customWidth="1"/>
    <col min="4" max="4" width="25.125" style="0" customWidth="1"/>
    <col min="5" max="5" width="16.50390625" style="0" customWidth="1"/>
    <col min="6" max="6" width="14.875" style="0" customWidth="1"/>
    <col min="7" max="10" width="6.875" style="0" customWidth="1"/>
    <col min="11" max="11" width="5.50390625" style="0" customWidth="1"/>
  </cols>
  <sheetData>
    <row r="1" ht="14.25">
      <c r="A1" s="1" t="s">
        <v>53</v>
      </c>
    </row>
    <row r="2" spans="1:11" ht="27">
      <c r="A2" s="123" t="s">
        <v>54</v>
      </c>
      <c r="B2" s="123"/>
      <c r="C2" s="123"/>
      <c r="D2" s="123"/>
      <c r="E2" s="123"/>
      <c r="F2" s="123"/>
      <c r="G2" s="123"/>
      <c r="H2" s="123"/>
      <c r="I2" s="123"/>
      <c r="J2" s="123"/>
      <c r="K2" s="123"/>
    </row>
    <row r="3" spans="1:11" ht="15">
      <c r="A3" s="114" t="s">
        <v>55</v>
      </c>
      <c r="B3" s="114"/>
      <c r="C3" s="114"/>
      <c r="D3" s="115"/>
      <c r="E3" s="124"/>
      <c r="F3" s="124"/>
      <c r="G3" s="124"/>
      <c r="H3" s="125"/>
      <c r="I3" s="124"/>
      <c r="J3" s="143"/>
      <c r="K3" s="144" t="s">
        <v>56</v>
      </c>
    </row>
    <row r="4" spans="1:11" ht="21" customHeight="1">
      <c r="A4" s="126" t="s">
        <v>57</v>
      </c>
      <c r="B4" s="127"/>
      <c r="C4" s="127"/>
      <c r="D4" s="127"/>
      <c r="E4" s="128" t="s">
        <v>58</v>
      </c>
      <c r="F4" s="128" t="s">
        <v>59</v>
      </c>
      <c r="G4" s="128" t="s">
        <v>60</v>
      </c>
      <c r="H4" s="128" t="s">
        <v>61</v>
      </c>
      <c r="I4" s="128" t="s">
        <v>62</v>
      </c>
      <c r="J4" s="128" t="s">
        <v>63</v>
      </c>
      <c r="K4" s="128" t="s">
        <v>64</v>
      </c>
    </row>
    <row r="5" spans="1:11" ht="21" customHeight="1">
      <c r="A5" s="129" t="s">
        <v>65</v>
      </c>
      <c r="B5" s="130"/>
      <c r="C5" s="130"/>
      <c r="D5" s="131" t="s">
        <v>66</v>
      </c>
      <c r="E5" s="130"/>
      <c r="F5" s="130"/>
      <c r="G5" s="130"/>
      <c r="H5" s="130"/>
      <c r="I5" s="130"/>
      <c r="J5" s="130"/>
      <c r="K5" s="128"/>
    </row>
    <row r="6" spans="1:11" ht="21" customHeight="1">
      <c r="A6" s="129"/>
      <c r="B6" s="130"/>
      <c r="C6" s="130"/>
      <c r="D6" s="131"/>
      <c r="E6" s="130"/>
      <c r="F6" s="130"/>
      <c r="G6" s="130"/>
      <c r="H6" s="130"/>
      <c r="I6" s="130"/>
      <c r="J6" s="130"/>
      <c r="K6" s="128"/>
    </row>
    <row r="7" spans="1:11" ht="21" customHeight="1">
      <c r="A7" s="132" t="s">
        <v>67</v>
      </c>
      <c r="B7" s="131" t="s">
        <v>68</v>
      </c>
      <c r="C7" s="131" t="s">
        <v>69</v>
      </c>
      <c r="D7" s="131" t="s">
        <v>70</v>
      </c>
      <c r="E7" s="130" t="s">
        <v>71</v>
      </c>
      <c r="F7" s="130" t="s">
        <v>72</v>
      </c>
      <c r="G7" s="130" t="s">
        <v>73</v>
      </c>
      <c r="H7" s="130" t="s">
        <v>74</v>
      </c>
      <c r="I7" s="130" t="s">
        <v>75</v>
      </c>
      <c r="J7" s="130" t="s">
        <v>76</v>
      </c>
      <c r="K7" s="130" t="s">
        <v>77</v>
      </c>
    </row>
    <row r="8" spans="1:11" ht="21" customHeight="1">
      <c r="A8" s="132"/>
      <c r="B8" s="131"/>
      <c r="C8" s="131"/>
      <c r="D8" s="131" t="s">
        <v>78</v>
      </c>
      <c r="E8" s="49">
        <v>18786290</v>
      </c>
      <c r="F8" s="49">
        <v>18786290</v>
      </c>
      <c r="G8" s="49"/>
      <c r="H8" s="49"/>
      <c r="I8" s="49"/>
      <c r="J8" s="49"/>
      <c r="K8" s="49"/>
    </row>
    <row r="9" spans="1:11" ht="21" customHeight="1">
      <c r="A9" s="51">
        <v>208</v>
      </c>
      <c r="B9" s="52"/>
      <c r="C9" s="53"/>
      <c r="D9" s="133" t="s">
        <v>79</v>
      </c>
      <c r="E9" s="54">
        <v>221047.8</v>
      </c>
      <c r="F9" s="54">
        <v>221047.8</v>
      </c>
      <c r="G9" s="134"/>
      <c r="H9" s="134"/>
      <c r="I9" s="134"/>
      <c r="J9" s="134"/>
      <c r="K9" s="134"/>
    </row>
    <row r="10" spans="1:11" ht="21" customHeight="1">
      <c r="A10" s="55">
        <v>20805</v>
      </c>
      <c r="B10" s="56"/>
      <c r="C10" s="57"/>
      <c r="D10" s="135" t="s">
        <v>80</v>
      </c>
      <c r="E10" s="54">
        <v>221047.8</v>
      </c>
      <c r="F10" s="54">
        <v>221047.8</v>
      </c>
      <c r="G10" s="136"/>
      <c r="H10" s="136"/>
      <c r="I10" s="136"/>
      <c r="J10" s="136"/>
      <c r="K10" s="136"/>
    </row>
    <row r="11" spans="1:11" ht="21" customHeight="1">
      <c r="A11" s="55">
        <v>2080502</v>
      </c>
      <c r="B11" s="56"/>
      <c r="C11" s="57"/>
      <c r="D11" s="135" t="s">
        <v>81</v>
      </c>
      <c r="E11" s="54">
        <v>221047.8</v>
      </c>
      <c r="F11" s="54">
        <v>221047.8</v>
      </c>
      <c r="G11" s="136"/>
      <c r="H11" s="136"/>
      <c r="I11" s="136"/>
      <c r="J11" s="136"/>
      <c r="K11" s="136"/>
    </row>
    <row r="12" spans="1:11" ht="21" customHeight="1">
      <c r="A12" s="55">
        <v>212</v>
      </c>
      <c r="B12" s="56"/>
      <c r="C12" s="57"/>
      <c r="D12" s="135" t="s">
        <v>82</v>
      </c>
      <c r="E12" s="54">
        <f>E13+E15</f>
        <v>18565242.2</v>
      </c>
      <c r="F12" s="54">
        <f>F13+F15</f>
        <v>18565242.2</v>
      </c>
      <c r="G12" s="136"/>
      <c r="H12" s="136"/>
      <c r="I12" s="136"/>
      <c r="J12" s="136"/>
      <c r="K12" s="136"/>
    </row>
    <row r="13" spans="1:11" ht="21" customHeight="1">
      <c r="A13" s="55">
        <v>21201</v>
      </c>
      <c r="B13" s="56"/>
      <c r="C13" s="57"/>
      <c r="D13" s="135" t="s">
        <v>83</v>
      </c>
      <c r="E13" s="54">
        <v>10385242.2</v>
      </c>
      <c r="F13" s="54">
        <v>10385242.2</v>
      </c>
      <c r="G13" s="136"/>
      <c r="H13" s="136"/>
      <c r="I13" s="136"/>
      <c r="J13" s="136"/>
      <c r="K13" s="136"/>
    </row>
    <row r="14" spans="1:11" ht="21" customHeight="1">
      <c r="A14" s="55">
        <v>2120199</v>
      </c>
      <c r="B14" s="56"/>
      <c r="C14" s="57"/>
      <c r="D14" s="135" t="s">
        <v>84</v>
      </c>
      <c r="E14" s="54">
        <f>E8-E11-E16</f>
        <v>10385242.2</v>
      </c>
      <c r="F14" s="54">
        <f>F8-F11-F16</f>
        <v>10385242.2</v>
      </c>
      <c r="G14" s="136"/>
      <c r="H14" s="136"/>
      <c r="I14" s="136"/>
      <c r="J14" s="136"/>
      <c r="K14" s="136"/>
    </row>
    <row r="15" spans="1:11" ht="21" customHeight="1">
      <c r="A15" s="58">
        <v>21299</v>
      </c>
      <c r="B15" s="59"/>
      <c r="C15" s="60"/>
      <c r="D15" s="137" t="s">
        <v>85</v>
      </c>
      <c r="E15" s="61">
        <v>8180000</v>
      </c>
      <c r="F15" s="61">
        <v>8180000</v>
      </c>
      <c r="G15" s="138"/>
      <c r="H15" s="138"/>
      <c r="I15" s="138"/>
      <c r="J15" s="138"/>
      <c r="K15" s="138"/>
    </row>
    <row r="16" spans="1:11" ht="14.25">
      <c r="A16" s="62">
        <v>2129999</v>
      </c>
      <c r="B16" s="62"/>
      <c r="C16" s="62"/>
      <c r="D16" s="139" t="s">
        <v>86</v>
      </c>
      <c r="E16" s="61">
        <v>8180000</v>
      </c>
      <c r="F16" s="61">
        <v>8180000</v>
      </c>
      <c r="G16" s="11"/>
      <c r="H16" s="11"/>
      <c r="I16" s="11"/>
      <c r="J16" s="11"/>
      <c r="K16" s="11"/>
    </row>
    <row r="17" spans="1:11" ht="14.25">
      <c r="A17" s="140"/>
      <c r="B17" s="141"/>
      <c r="C17" s="142"/>
      <c r="D17" s="11"/>
      <c r="E17" s="11"/>
      <c r="F17" s="11"/>
      <c r="G17" s="11"/>
      <c r="H17" s="11"/>
      <c r="I17" s="11"/>
      <c r="J17" s="11"/>
      <c r="K17" s="11"/>
    </row>
    <row r="18" spans="1:11" ht="14.25">
      <c r="A18" s="140"/>
      <c r="B18" s="141"/>
      <c r="C18" s="142"/>
      <c r="D18" s="11"/>
      <c r="E18" s="11"/>
      <c r="F18" s="11"/>
      <c r="G18" s="11"/>
      <c r="H18" s="11"/>
      <c r="I18" s="11"/>
      <c r="J18" s="11"/>
      <c r="K18" s="11"/>
    </row>
  </sheetData>
  <sheetProtection/>
  <mergeCells count="24">
    <mergeCell ref="A2:K2"/>
    <mergeCell ref="A4:D4"/>
    <mergeCell ref="A9:C9"/>
    <mergeCell ref="A10:C10"/>
    <mergeCell ref="A11:C11"/>
    <mergeCell ref="A12:C12"/>
    <mergeCell ref="A13:C13"/>
    <mergeCell ref="A14:C14"/>
    <mergeCell ref="A15:C15"/>
    <mergeCell ref="A16:C16"/>
    <mergeCell ref="A17:C17"/>
    <mergeCell ref="A18:C18"/>
    <mergeCell ref="A7:A8"/>
    <mergeCell ref="B7:B8"/>
    <mergeCell ref="C7:C8"/>
    <mergeCell ref="D5:D6"/>
    <mergeCell ref="E4:E6"/>
    <mergeCell ref="F4:F6"/>
    <mergeCell ref="G4:G6"/>
    <mergeCell ref="H4:H6"/>
    <mergeCell ref="I4:I6"/>
    <mergeCell ref="J4:J6"/>
    <mergeCell ref="K4:K6"/>
    <mergeCell ref="A5:C6"/>
  </mergeCells>
  <printOptions/>
  <pageMargins left="1.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1"/>
  </sheetPr>
  <dimension ref="A1:K22"/>
  <sheetViews>
    <sheetView zoomScaleSheetLayoutView="100" workbookViewId="0" topLeftCell="A1">
      <selection activeCell="E9" sqref="E9:G9"/>
    </sheetView>
  </sheetViews>
  <sheetFormatPr defaultColWidth="9.00390625" defaultRowHeight="14.25"/>
  <cols>
    <col min="1" max="1" width="3.75390625" style="0" customWidth="1"/>
    <col min="2" max="2" width="5.125" style="0" customWidth="1"/>
    <col min="3" max="3" width="2.875" style="0" customWidth="1"/>
    <col min="4" max="4" width="24.625" style="0" customWidth="1"/>
    <col min="5" max="5" width="16.50390625" style="0" customWidth="1"/>
    <col min="6" max="6" width="14.75390625" style="0" customWidth="1"/>
    <col min="7" max="7" width="13.625" style="0" customWidth="1"/>
    <col min="8" max="8" width="7.875" style="0" customWidth="1"/>
    <col min="9" max="9" width="6.00390625" style="0" customWidth="1"/>
    <col min="10" max="10" width="9.125" style="0" customWidth="1"/>
    <col min="11" max="11" width="5.875" style="0" customWidth="1"/>
  </cols>
  <sheetData>
    <row r="1" ht="14.25">
      <c r="A1" s="1" t="s">
        <v>87</v>
      </c>
    </row>
    <row r="2" spans="1:10" ht="27">
      <c r="A2" s="113" t="s">
        <v>88</v>
      </c>
      <c r="B2" s="113"/>
      <c r="C2" s="113"/>
      <c r="D2" s="113"/>
      <c r="E2" s="113"/>
      <c r="F2" s="113"/>
      <c r="G2" s="113"/>
      <c r="H2" s="113"/>
      <c r="I2" s="113"/>
      <c r="J2" s="113"/>
    </row>
    <row r="3" spans="1:10" ht="14.25">
      <c r="A3" s="114" t="s">
        <v>55</v>
      </c>
      <c r="B3" s="114"/>
      <c r="C3" s="114"/>
      <c r="D3" s="115"/>
      <c r="E3" s="116"/>
      <c r="F3" s="117"/>
      <c r="G3" s="116"/>
      <c r="H3" s="116"/>
      <c r="I3" s="116"/>
      <c r="J3" s="121" t="s">
        <v>56</v>
      </c>
    </row>
    <row r="4" spans="1:11" ht="14.25">
      <c r="A4" s="118" t="s">
        <v>57</v>
      </c>
      <c r="B4" s="118"/>
      <c r="C4" s="118"/>
      <c r="D4" s="118"/>
      <c r="E4" s="119" t="s">
        <v>89</v>
      </c>
      <c r="F4" s="119" t="s">
        <v>90</v>
      </c>
      <c r="G4" s="119" t="s">
        <v>91</v>
      </c>
      <c r="H4" s="119" t="s">
        <v>92</v>
      </c>
      <c r="I4" s="119" t="s">
        <v>93</v>
      </c>
      <c r="J4" s="119" t="s">
        <v>94</v>
      </c>
      <c r="K4" s="122" t="s">
        <v>95</v>
      </c>
    </row>
    <row r="5" spans="1:11" ht="14.25">
      <c r="A5" s="119" t="s">
        <v>65</v>
      </c>
      <c r="B5" s="119"/>
      <c r="C5" s="119"/>
      <c r="D5" s="118" t="s">
        <v>66</v>
      </c>
      <c r="E5" s="119"/>
      <c r="F5" s="119"/>
      <c r="G5" s="119"/>
      <c r="H5" s="119"/>
      <c r="I5" s="119"/>
      <c r="J5" s="119"/>
      <c r="K5" s="122"/>
    </row>
    <row r="6" spans="1:11" ht="14.25">
      <c r="A6" s="119"/>
      <c r="B6" s="119"/>
      <c r="C6" s="119"/>
      <c r="D6" s="118"/>
      <c r="E6" s="119"/>
      <c r="F6" s="119"/>
      <c r="G6" s="119"/>
      <c r="H6" s="119"/>
      <c r="I6" s="119"/>
      <c r="J6" s="119"/>
      <c r="K6" s="122"/>
    </row>
    <row r="7" spans="1:11" ht="14.25">
      <c r="A7" s="119"/>
      <c r="B7" s="119"/>
      <c r="C7" s="119"/>
      <c r="D7" s="118"/>
      <c r="E7" s="119"/>
      <c r="F7" s="119"/>
      <c r="G7" s="119"/>
      <c r="H7" s="119"/>
      <c r="I7" s="119"/>
      <c r="J7" s="119"/>
      <c r="K7" s="122"/>
    </row>
    <row r="8" spans="1:11" ht="14.25">
      <c r="A8" s="118" t="s">
        <v>67</v>
      </c>
      <c r="B8" s="118" t="s">
        <v>68</v>
      </c>
      <c r="C8" s="118" t="s">
        <v>69</v>
      </c>
      <c r="D8" s="118" t="s">
        <v>70</v>
      </c>
      <c r="E8" s="119" t="s">
        <v>71</v>
      </c>
      <c r="F8" s="119" t="s">
        <v>72</v>
      </c>
      <c r="G8" s="119" t="s">
        <v>73</v>
      </c>
      <c r="H8" s="119" t="s">
        <v>74</v>
      </c>
      <c r="I8" s="119" t="s">
        <v>75</v>
      </c>
      <c r="J8" s="119" t="s">
        <v>76</v>
      </c>
      <c r="K8" s="11"/>
    </row>
    <row r="9" spans="1:11" ht="27" customHeight="1">
      <c r="A9" s="118"/>
      <c r="B9" s="118"/>
      <c r="C9" s="118"/>
      <c r="D9" s="118" t="s">
        <v>78</v>
      </c>
      <c r="E9" s="49">
        <v>18786290</v>
      </c>
      <c r="F9" s="50">
        <v>7683250</v>
      </c>
      <c r="G9" s="50">
        <v>11103040</v>
      </c>
      <c r="H9" s="50"/>
      <c r="I9" s="50"/>
      <c r="J9" s="50"/>
      <c r="K9" s="11"/>
    </row>
    <row r="10" spans="1:11" ht="21" customHeight="1">
      <c r="A10" s="51">
        <v>208</v>
      </c>
      <c r="B10" s="52"/>
      <c r="C10" s="53"/>
      <c r="D10" s="53" t="s">
        <v>79</v>
      </c>
      <c r="E10" s="54">
        <v>221047.8</v>
      </c>
      <c r="F10" s="54">
        <v>221047.8</v>
      </c>
      <c r="G10" s="50"/>
      <c r="H10" s="120"/>
      <c r="I10" s="120"/>
      <c r="J10" s="120"/>
      <c r="K10" s="11"/>
    </row>
    <row r="11" spans="1:11" ht="21" customHeight="1">
      <c r="A11" s="55">
        <v>20805</v>
      </c>
      <c r="B11" s="56"/>
      <c r="C11" s="57"/>
      <c r="D11" s="57" t="s">
        <v>80</v>
      </c>
      <c r="E11" s="54">
        <v>221047.8</v>
      </c>
      <c r="F11" s="54">
        <v>221047.8</v>
      </c>
      <c r="G11" s="50"/>
      <c r="H11" s="120"/>
      <c r="I11" s="120"/>
      <c r="J11" s="120"/>
      <c r="K11" s="11"/>
    </row>
    <row r="12" spans="1:11" ht="21" customHeight="1">
      <c r="A12" s="55">
        <v>2080502</v>
      </c>
      <c r="B12" s="56"/>
      <c r="C12" s="57"/>
      <c r="D12" s="57" t="s">
        <v>81</v>
      </c>
      <c r="E12" s="54">
        <v>221047.8</v>
      </c>
      <c r="F12" s="54">
        <v>221047.8</v>
      </c>
      <c r="G12" s="50"/>
      <c r="H12" s="120"/>
      <c r="I12" s="120"/>
      <c r="J12" s="120"/>
      <c r="K12" s="11"/>
    </row>
    <row r="13" spans="1:11" ht="21" customHeight="1">
      <c r="A13" s="55">
        <v>212</v>
      </c>
      <c r="B13" s="56"/>
      <c r="C13" s="57"/>
      <c r="D13" s="57" t="s">
        <v>82</v>
      </c>
      <c r="E13" s="54">
        <v>18565242.2</v>
      </c>
      <c r="F13" s="54">
        <v>7462202.2</v>
      </c>
      <c r="G13" s="50">
        <f>G14+G16</f>
        <v>11103040</v>
      </c>
      <c r="H13" s="120"/>
      <c r="I13" s="120"/>
      <c r="J13" s="120"/>
      <c r="K13" s="11"/>
    </row>
    <row r="14" spans="1:11" ht="21" customHeight="1">
      <c r="A14" s="55">
        <v>21201</v>
      </c>
      <c r="B14" s="56"/>
      <c r="C14" s="57"/>
      <c r="D14" s="57" t="s">
        <v>83</v>
      </c>
      <c r="E14" s="54">
        <v>10385242.2</v>
      </c>
      <c r="F14" s="54">
        <v>7462202.2</v>
      </c>
      <c r="G14" s="50">
        <v>2923040</v>
      </c>
      <c r="H14" s="120"/>
      <c r="I14" s="120"/>
      <c r="J14" s="120"/>
      <c r="K14" s="11"/>
    </row>
    <row r="15" spans="1:11" ht="21" customHeight="1">
      <c r="A15" s="55">
        <v>2120199</v>
      </c>
      <c r="B15" s="56"/>
      <c r="C15" s="57"/>
      <c r="D15" s="57" t="s">
        <v>84</v>
      </c>
      <c r="E15" s="54">
        <v>10385242.2</v>
      </c>
      <c r="F15" s="54">
        <v>7462202.2</v>
      </c>
      <c r="G15" s="50">
        <v>2923040</v>
      </c>
      <c r="H15" s="120"/>
      <c r="I15" s="120"/>
      <c r="J15" s="120"/>
      <c r="K15" s="11"/>
    </row>
    <row r="16" spans="1:11" ht="21" customHeight="1">
      <c r="A16" s="58">
        <v>21299</v>
      </c>
      <c r="B16" s="59"/>
      <c r="C16" s="60"/>
      <c r="D16" s="60" t="s">
        <v>96</v>
      </c>
      <c r="E16" s="61">
        <v>8180000</v>
      </c>
      <c r="F16" s="50"/>
      <c r="G16" s="50">
        <v>8180000</v>
      </c>
      <c r="H16" s="120"/>
      <c r="I16" s="120"/>
      <c r="J16" s="120"/>
      <c r="K16" s="11"/>
    </row>
    <row r="17" spans="1:11" ht="21" customHeight="1">
      <c r="A17" s="62">
        <v>2129999</v>
      </c>
      <c r="B17" s="62"/>
      <c r="C17" s="62"/>
      <c r="D17" s="11" t="s">
        <v>86</v>
      </c>
      <c r="E17" s="61">
        <v>8180000</v>
      </c>
      <c r="F17" s="50"/>
      <c r="G17" s="50">
        <v>8180000</v>
      </c>
      <c r="H17" s="120"/>
      <c r="I17" s="120"/>
      <c r="J17" s="120"/>
      <c r="K17" s="11"/>
    </row>
    <row r="18" spans="1:11" ht="21" customHeight="1">
      <c r="A18" s="63"/>
      <c r="B18" s="64"/>
      <c r="C18" s="65"/>
      <c r="D18" s="66"/>
      <c r="E18" s="50"/>
      <c r="F18" s="50"/>
      <c r="G18" s="50"/>
      <c r="H18" s="120"/>
      <c r="I18" s="120"/>
      <c r="J18" s="120"/>
      <c r="K18" s="11"/>
    </row>
    <row r="19" spans="1:11" ht="21" customHeight="1">
      <c r="A19" s="63"/>
      <c r="B19" s="64"/>
      <c r="C19" s="65"/>
      <c r="D19" s="66"/>
      <c r="E19" s="50"/>
      <c r="F19" s="50"/>
      <c r="G19" s="50"/>
      <c r="H19" s="120"/>
      <c r="I19" s="120"/>
      <c r="J19" s="120"/>
      <c r="K19" s="11"/>
    </row>
    <row r="20" spans="1:11" ht="21" customHeight="1">
      <c r="A20" s="63"/>
      <c r="B20" s="64"/>
      <c r="C20" s="65"/>
      <c r="D20" s="66"/>
      <c r="E20" s="50"/>
      <c r="F20" s="50"/>
      <c r="G20" s="50"/>
      <c r="H20" s="120"/>
      <c r="I20" s="120"/>
      <c r="J20" s="120"/>
      <c r="K20" s="11"/>
    </row>
    <row r="21" spans="1:11" ht="21" customHeight="1">
      <c r="A21" s="63"/>
      <c r="B21" s="64"/>
      <c r="C21" s="65"/>
      <c r="D21" s="66"/>
      <c r="E21" s="50"/>
      <c r="F21" s="50"/>
      <c r="G21" s="50"/>
      <c r="H21" s="120"/>
      <c r="I21" s="120"/>
      <c r="J21" s="120"/>
      <c r="K21" s="11"/>
    </row>
    <row r="22" spans="1:11" ht="21" customHeight="1">
      <c r="A22" s="63"/>
      <c r="B22" s="64"/>
      <c r="C22" s="65"/>
      <c r="D22" s="66"/>
      <c r="E22" s="50"/>
      <c r="F22" s="50"/>
      <c r="G22" s="50"/>
      <c r="H22" s="120"/>
      <c r="I22" s="120"/>
      <c r="J22" s="120"/>
      <c r="K22" s="11"/>
    </row>
  </sheetData>
  <sheetProtection/>
  <mergeCells count="28">
    <mergeCell ref="A2:J2"/>
    <mergeCell ref="J3:K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4:F7"/>
    <mergeCell ref="G4:G7"/>
    <mergeCell ref="H4:H7"/>
    <mergeCell ref="I4:I7"/>
    <mergeCell ref="J4:J7"/>
    <mergeCell ref="K4:K7"/>
    <mergeCell ref="A5:C7"/>
  </mergeCells>
  <printOptions/>
  <pageMargins left="1.34" right="0.51"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00B050"/>
  </sheetPr>
  <dimension ref="A1:G34"/>
  <sheetViews>
    <sheetView zoomScaleSheetLayoutView="100" workbookViewId="0" topLeftCell="A1">
      <selection activeCell="B7" sqref="B7:E17"/>
    </sheetView>
  </sheetViews>
  <sheetFormatPr defaultColWidth="8.875" defaultRowHeight="14.25"/>
  <cols>
    <col min="1" max="1" width="17.625" style="0" customWidth="1"/>
    <col min="2" max="2" width="13.25390625" style="0" customWidth="1"/>
    <col min="3" max="3" width="14.00390625" style="0" bestFit="1" customWidth="1"/>
    <col min="4" max="4" width="13.125" style="0" bestFit="1" customWidth="1"/>
    <col min="5" max="5" width="12.75390625" style="0" customWidth="1"/>
    <col min="6" max="6" width="9.25390625" style="0" customWidth="1"/>
    <col min="7" max="7" width="8.875" style="0" customWidth="1"/>
  </cols>
  <sheetData>
    <row r="1" ht="14.25">
      <c r="A1" s="1" t="s">
        <v>97</v>
      </c>
    </row>
    <row r="2" spans="1:7" ht="18.75">
      <c r="A2" s="22" t="s">
        <v>98</v>
      </c>
      <c r="B2" s="22"/>
      <c r="C2" s="22"/>
      <c r="D2" s="22"/>
      <c r="E2" s="22"/>
      <c r="F2" s="22"/>
      <c r="G2" s="22"/>
    </row>
    <row r="3" spans="1:7" ht="14.25">
      <c r="A3" t="s">
        <v>55</v>
      </c>
      <c r="B3" s="23"/>
      <c r="C3" s="23"/>
      <c r="D3" s="23"/>
      <c r="E3" s="23"/>
      <c r="F3" s="23"/>
      <c r="G3" s="78" t="s">
        <v>99</v>
      </c>
    </row>
    <row r="4" spans="1:7" ht="14.25">
      <c r="A4" s="79" t="s">
        <v>100</v>
      </c>
      <c r="B4" s="79" t="s">
        <v>78</v>
      </c>
      <c r="C4" s="80" t="s">
        <v>101</v>
      </c>
      <c r="D4" s="81"/>
      <c r="E4" s="81"/>
      <c r="F4" s="81"/>
      <c r="G4" s="85"/>
    </row>
    <row r="5" spans="1:7" ht="14.25">
      <c r="A5" s="84"/>
      <c r="B5" s="84"/>
      <c r="C5" s="79" t="s">
        <v>102</v>
      </c>
      <c r="D5" s="80" t="s">
        <v>103</v>
      </c>
      <c r="E5" s="85"/>
      <c r="F5" s="79" t="s">
        <v>104</v>
      </c>
      <c r="G5" s="79" t="s">
        <v>105</v>
      </c>
    </row>
    <row r="6" spans="1:7" ht="33.75" customHeight="1">
      <c r="A6" s="88"/>
      <c r="B6" s="88"/>
      <c r="C6" s="88"/>
      <c r="D6" s="89" t="s">
        <v>106</v>
      </c>
      <c r="E6" s="89" t="s">
        <v>107</v>
      </c>
      <c r="F6" s="88"/>
      <c r="G6" s="88"/>
    </row>
    <row r="7" spans="1:7" ht="14.25">
      <c r="A7" s="28" t="s">
        <v>78</v>
      </c>
      <c r="B7" s="39">
        <v>7683250</v>
      </c>
      <c r="C7" s="39">
        <v>7683250</v>
      </c>
      <c r="D7" s="39"/>
      <c r="E7" s="39">
        <v>7683250</v>
      </c>
      <c r="F7" s="112"/>
      <c r="G7" s="112"/>
    </row>
    <row r="8" spans="1:7" ht="14.25">
      <c r="A8" s="31" t="s">
        <v>108</v>
      </c>
      <c r="B8" s="39">
        <v>4804336.2</v>
      </c>
      <c r="C8" s="39">
        <v>4804336.2</v>
      </c>
      <c r="D8" s="39"/>
      <c r="E8" s="39">
        <v>4804336.2</v>
      </c>
      <c r="F8" s="33"/>
      <c r="G8" s="33"/>
    </row>
    <row r="9" spans="1:7" ht="14.25">
      <c r="A9" s="31"/>
      <c r="B9" s="39"/>
      <c r="C9" s="39"/>
      <c r="D9" s="39"/>
      <c r="E9" s="39"/>
      <c r="F9" s="33"/>
      <c r="G9" s="33"/>
    </row>
    <row r="10" spans="1:7" ht="14.25">
      <c r="A10" s="31"/>
      <c r="B10" s="39"/>
      <c r="C10" s="39"/>
      <c r="D10" s="39"/>
      <c r="E10" s="39"/>
      <c r="F10" s="33"/>
      <c r="G10" s="33"/>
    </row>
    <row r="11" spans="1:7" ht="14.25">
      <c r="A11" s="31"/>
      <c r="B11" s="39"/>
      <c r="C11" s="39"/>
      <c r="D11" s="39"/>
      <c r="E11" s="39"/>
      <c r="F11" s="33"/>
      <c r="G11" s="33"/>
    </row>
    <row r="12" spans="1:7" ht="14.25">
      <c r="A12" s="31" t="s">
        <v>109</v>
      </c>
      <c r="B12" s="39">
        <v>1040000</v>
      </c>
      <c r="C12" s="39">
        <v>1040000</v>
      </c>
      <c r="D12" s="39"/>
      <c r="E12" s="39">
        <v>1040000</v>
      </c>
      <c r="F12" s="33"/>
      <c r="G12" s="33"/>
    </row>
    <row r="13" spans="1:7" ht="14.25">
      <c r="A13" s="31"/>
      <c r="B13" s="39"/>
      <c r="C13" s="39"/>
      <c r="D13" s="39"/>
      <c r="E13" s="39"/>
      <c r="F13" s="33"/>
      <c r="G13" s="33"/>
    </row>
    <row r="14" spans="1:7" ht="14.25">
      <c r="A14" s="31"/>
      <c r="B14" s="39"/>
      <c r="C14" s="39"/>
      <c r="D14" s="39"/>
      <c r="E14" s="39"/>
      <c r="F14" s="33"/>
      <c r="G14" s="33"/>
    </row>
    <row r="15" spans="1:7" ht="14.25">
      <c r="A15" s="31"/>
      <c r="B15" s="39"/>
      <c r="C15" s="39"/>
      <c r="D15" s="39"/>
      <c r="E15" s="39"/>
      <c r="F15" s="33"/>
      <c r="G15" s="33"/>
    </row>
    <row r="16" spans="1:7" ht="14.25">
      <c r="A16" s="31" t="s">
        <v>110</v>
      </c>
      <c r="B16" s="39">
        <v>1838913.8</v>
      </c>
      <c r="C16" s="39">
        <v>1838913.8</v>
      </c>
      <c r="D16" s="39"/>
      <c r="E16" s="39">
        <v>1838913.8</v>
      </c>
      <c r="F16" s="33"/>
      <c r="G16" s="33"/>
    </row>
    <row r="17" spans="1:7" ht="14.25">
      <c r="A17" s="31"/>
      <c r="B17" s="39"/>
      <c r="C17" s="39"/>
      <c r="D17" s="39"/>
      <c r="E17" s="33"/>
      <c r="F17" s="33"/>
      <c r="G17" s="33"/>
    </row>
    <row r="18" spans="1:7" ht="14.25">
      <c r="A18" s="31"/>
      <c r="B18" s="39"/>
      <c r="C18" s="39"/>
      <c r="D18" s="39"/>
      <c r="E18" s="33"/>
      <c r="F18" s="33"/>
      <c r="G18" s="33"/>
    </row>
    <row r="19" spans="1:7" ht="14.25">
      <c r="A19" s="31"/>
      <c r="B19" s="39"/>
      <c r="C19" s="39"/>
      <c r="D19" s="39"/>
      <c r="E19" s="33"/>
      <c r="F19" s="33"/>
      <c r="G19" s="33"/>
    </row>
    <row r="20" spans="1:7" ht="14.25">
      <c r="A20" s="31" t="s">
        <v>111</v>
      </c>
      <c r="B20" s="39"/>
      <c r="C20" s="33"/>
      <c r="D20" s="33"/>
      <c r="E20" s="33"/>
      <c r="F20" s="39"/>
      <c r="G20" s="33"/>
    </row>
    <row r="21" spans="1:7" ht="14.25">
      <c r="A21" s="31"/>
      <c r="B21" s="39"/>
      <c r="C21" s="33"/>
      <c r="D21" s="33"/>
      <c r="E21" s="33"/>
      <c r="F21" s="39"/>
      <c r="G21" s="33"/>
    </row>
    <row r="22" spans="1:7" ht="14.25">
      <c r="A22" s="31"/>
      <c r="B22" s="39"/>
      <c r="C22" s="33"/>
      <c r="D22" s="33"/>
      <c r="E22" s="33"/>
      <c r="F22" s="39"/>
      <c r="G22" s="33"/>
    </row>
    <row r="23" spans="1:7" ht="14.25">
      <c r="A23" s="31"/>
      <c r="B23" s="39"/>
      <c r="C23" s="33"/>
      <c r="D23" s="33"/>
      <c r="E23" s="33"/>
      <c r="F23" s="39"/>
      <c r="G23" s="33"/>
    </row>
    <row r="24" spans="1:7" ht="14.25">
      <c r="A24" s="31" t="s">
        <v>112</v>
      </c>
      <c r="B24" s="33"/>
      <c r="C24" s="33"/>
      <c r="D24" s="33"/>
      <c r="E24" s="33"/>
      <c r="F24" s="33"/>
      <c r="G24" s="33"/>
    </row>
    <row r="25" spans="1:7" ht="14.25">
      <c r="A25" s="31"/>
      <c r="B25" s="33"/>
      <c r="C25" s="33"/>
      <c r="D25" s="33"/>
      <c r="E25" s="33"/>
      <c r="F25" s="33"/>
      <c r="G25" s="33"/>
    </row>
    <row r="26" spans="1:7" ht="14.25">
      <c r="A26" s="31"/>
      <c r="B26" s="33"/>
      <c r="C26" s="33"/>
      <c r="D26" s="33"/>
      <c r="E26" s="33"/>
      <c r="F26" s="33"/>
      <c r="G26" s="33"/>
    </row>
    <row r="27" spans="1:7" ht="14.25">
      <c r="A27" s="31"/>
      <c r="B27" s="33"/>
      <c r="C27" s="33"/>
      <c r="D27" s="33"/>
      <c r="E27" s="33"/>
      <c r="F27" s="33"/>
      <c r="G27" s="33"/>
    </row>
    <row r="28" spans="1:7" ht="14.25">
      <c r="A28" s="31" t="s">
        <v>113</v>
      </c>
      <c r="B28" s="39"/>
      <c r="C28" s="39"/>
      <c r="D28" s="39"/>
      <c r="E28" s="33"/>
      <c r="F28" s="33"/>
      <c r="G28" s="33"/>
    </row>
    <row r="29" spans="1:7" ht="14.25">
      <c r="A29" s="31"/>
      <c r="B29" s="39"/>
      <c r="C29" s="39"/>
      <c r="D29" s="39"/>
      <c r="E29" s="33"/>
      <c r="F29" s="33"/>
      <c r="G29" s="33"/>
    </row>
    <row r="30" spans="1:7" ht="14.25">
      <c r="A30" s="31"/>
      <c r="B30" s="39"/>
      <c r="C30" s="39"/>
      <c r="D30" s="39"/>
      <c r="E30" s="33"/>
      <c r="F30" s="33"/>
      <c r="G30" s="33"/>
    </row>
    <row r="31" spans="1:7" ht="14.25">
      <c r="A31" s="31"/>
      <c r="B31" s="39"/>
      <c r="C31" s="39"/>
      <c r="D31" s="39"/>
      <c r="E31" s="33"/>
      <c r="F31" s="33"/>
      <c r="G31" s="33"/>
    </row>
    <row r="32" spans="1:7" ht="14.25">
      <c r="A32" s="31" t="s">
        <v>95</v>
      </c>
      <c r="B32" s="39"/>
      <c r="C32" s="39"/>
      <c r="D32" s="39"/>
      <c r="E32" s="33"/>
      <c r="F32" s="33"/>
      <c r="G32" s="33"/>
    </row>
    <row r="33" spans="1:7" ht="14.25">
      <c r="A33" s="31"/>
      <c r="B33" s="39"/>
      <c r="C33" s="39"/>
      <c r="D33" s="39"/>
      <c r="E33" s="33"/>
      <c r="F33" s="33"/>
      <c r="G33" s="33"/>
    </row>
    <row r="34" spans="1:7" ht="14.25">
      <c r="A34" s="31"/>
      <c r="B34" s="39"/>
      <c r="C34" s="39"/>
      <c r="D34" s="39"/>
      <c r="E34" s="33"/>
      <c r="F34" s="33"/>
      <c r="G34" s="33"/>
    </row>
  </sheetData>
  <sheetProtection/>
  <mergeCells count="8">
    <mergeCell ref="A2:G2"/>
    <mergeCell ref="C4:G4"/>
    <mergeCell ref="D5:E5"/>
    <mergeCell ref="A4:A6"/>
    <mergeCell ref="B4:B6"/>
    <mergeCell ref="C5:C6"/>
    <mergeCell ref="F5:F6"/>
    <mergeCell ref="G5:G6"/>
  </mergeCells>
  <printOptions/>
  <pageMargins left="1.3" right="0.16" top="0.43" bottom="0.39" header="0.28"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7030A0"/>
  </sheetPr>
  <dimension ref="A1:H16"/>
  <sheetViews>
    <sheetView zoomScaleSheetLayoutView="100" workbookViewId="0" topLeftCell="A1">
      <selection activeCell="A13" sqref="A13"/>
    </sheetView>
  </sheetViews>
  <sheetFormatPr defaultColWidth="8.875" defaultRowHeight="14.25"/>
  <cols>
    <col min="1" max="1" width="26.25390625" style="0" customWidth="1"/>
    <col min="2" max="2" width="13.875" style="0" customWidth="1"/>
    <col min="3" max="3" width="13.375" style="0" customWidth="1"/>
    <col min="4" max="4" width="13.50390625" style="0" customWidth="1"/>
    <col min="5" max="5" width="13.75390625" style="0" customWidth="1"/>
    <col min="6" max="6" width="4.875" style="0" customWidth="1"/>
    <col min="7" max="7" width="3.625" style="0" customWidth="1"/>
    <col min="8" max="8" width="32.875" style="0" customWidth="1"/>
  </cols>
  <sheetData>
    <row r="1" ht="14.25">
      <c r="A1" s="1" t="s">
        <v>114</v>
      </c>
    </row>
    <row r="2" spans="1:8" ht="18.75">
      <c r="A2" s="22" t="s">
        <v>115</v>
      </c>
      <c r="B2" s="22"/>
      <c r="C2" s="22"/>
      <c r="D2" s="22"/>
      <c r="E2" s="22"/>
      <c r="F2" s="22"/>
      <c r="G2" s="22"/>
      <c r="H2" s="22"/>
    </row>
    <row r="3" spans="1:8" ht="14.25">
      <c r="A3" s="77" t="s">
        <v>55</v>
      </c>
      <c r="B3" s="23"/>
      <c r="C3" s="23"/>
      <c r="D3" s="23"/>
      <c r="E3" s="23"/>
      <c r="F3" s="23"/>
      <c r="H3" s="78" t="s">
        <v>99</v>
      </c>
    </row>
    <row r="4" spans="1:8" ht="14.25">
      <c r="A4" s="79" t="s">
        <v>116</v>
      </c>
      <c r="B4" s="79" t="s">
        <v>78</v>
      </c>
      <c r="C4" s="80" t="s">
        <v>101</v>
      </c>
      <c r="D4" s="81"/>
      <c r="E4" s="81"/>
      <c r="F4" s="81"/>
      <c r="G4" s="82"/>
      <c r="H4" s="83" t="s">
        <v>117</v>
      </c>
    </row>
    <row r="5" spans="1:8" ht="31.5" customHeight="1">
      <c r="A5" s="84"/>
      <c r="B5" s="84"/>
      <c r="C5" s="79" t="s">
        <v>102</v>
      </c>
      <c r="D5" s="80" t="s">
        <v>103</v>
      </c>
      <c r="E5" s="85"/>
      <c r="F5" s="79" t="s">
        <v>104</v>
      </c>
      <c r="G5" s="86" t="s">
        <v>118</v>
      </c>
      <c r="H5" s="87"/>
    </row>
    <row r="6" spans="1:8" ht="69" customHeight="1">
      <c r="A6" s="88"/>
      <c r="B6" s="88"/>
      <c r="C6" s="88"/>
      <c r="D6" s="89" t="s">
        <v>106</v>
      </c>
      <c r="E6" s="89" t="s">
        <v>107</v>
      </c>
      <c r="F6" s="88"/>
      <c r="G6" s="90"/>
      <c r="H6" s="87"/>
    </row>
    <row r="7" spans="1:8" ht="24" customHeight="1">
      <c r="A7" s="28" t="s">
        <v>78</v>
      </c>
      <c r="B7" s="91">
        <v>11103040</v>
      </c>
      <c r="C7" s="91">
        <v>11103040</v>
      </c>
      <c r="D7" s="92">
        <v>2040000</v>
      </c>
      <c r="E7" s="93">
        <v>9063040</v>
      </c>
      <c r="F7" s="94"/>
      <c r="G7" s="95"/>
      <c r="H7" s="96"/>
    </row>
    <row r="8" spans="1:8" ht="33" customHeight="1">
      <c r="A8" s="97" t="s">
        <v>119</v>
      </c>
      <c r="B8" s="98">
        <v>2703040</v>
      </c>
      <c r="C8" s="99">
        <v>2703040</v>
      </c>
      <c r="D8" s="100"/>
      <c r="E8" s="101">
        <v>2703040</v>
      </c>
      <c r="F8" s="31"/>
      <c r="G8" s="102"/>
      <c r="H8" s="96" t="s">
        <v>120</v>
      </c>
    </row>
    <row r="9" spans="1:8" ht="33" customHeight="1">
      <c r="A9" s="97" t="s">
        <v>121</v>
      </c>
      <c r="B9" s="98">
        <v>220000</v>
      </c>
      <c r="C9" s="99">
        <v>220000</v>
      </c>
      <c r="D9" s="99">
        <v>220000</v>
      </c>
      <c r="E9" s="103"/>
      <c r="F9" s="31"/>
      <c r="G9" s="102"/>
      <c r="H9" s="96" t="s">
        <v>122</v>
      </c>
    </row>
    <row r="10" spans="1:8" ht="33" customHeight="1">
      <c r="A10" s="97" t="s">
        <v>123</v>
      </c>
      <c r="B10" s="98">
        <v>240000</v>
      </c>
      <c r="C10" s="99">
        <v>240000</v>
      </c>
      <c r="D10" s="99">
        <v>240000</v>
      </c>
      <c r="E10" s="103"/>
      <c r="F10" s="31"/>
      <c r="G10" s="102"/>
      <c r="H10" s="96" t="s">
        <v>124</v>
      </c>
    </row>
    <row r="11" spans="1:8" ht="33" customHeight="1">
      <c r="A11" s="97" t="s">
        <v>125</v>
      </c>
      <c r="B11" s="98">
        <v>2602000</v>
      </c>
      <c r="C11" s="99">
        <v>2602000</v>
      </c>
      <c r="D11" s="99">
        <v>80000</v>
      </c>
      <c r="E11" s="101">
        <v>2522000</v>
      </c>
      <c r="F11" s="31"/>
      <c r="G11" s="102"/>
      <c r="H11" s="96" t="s">
        <v>126</v>
      </c>
    </row>
    <row r="12" spans="1:8" ht="33" customHeight="1">
      <c r="A12" s="97" t="s">
        <v>127</v>
      </c>
      <c r="B12" s="98">
        <v>1080000</v>
      </c>
      <c r="C12" s="99">
        <v>1080000</v>
      </c>
      <c r="D12" s="100"/>
      <c r="E12" s="101">
        <v>1080000</v>
      </c>
      <c r="F12" s="31"/>
      <c r="G12" s="102"/>
      <c r="H12" s="96" t="s">
        <v>128</v>
      </c>
    </row>
    <row r="13" spans="1:8" ht="60" customHeight="1">
      <c r="A13" s="104" t="s">
        <v>129</v>
      </c>
      <c r="B13" s="98">
        <v>558000</v>
      </c>
      <c r="C13" s="99">
        <v>558000</v>
      </c>
      <c r="D13" s="100"/>
      <c r="E13" s="105">
        <v>558000</v>
      </c>
      <c r="F13" s="31"/>
      <c r="G13" s="31"/>
      <c r="H13" s="96" t="s">
        <v>130</v>
      </c>
    </row>
    <row r="14" spans="1:8" ht="33" customHeight="1">
      <c r="A14" s="97" t="s">
        <v>131</v>
      </c>
      <c r="B14" s="98">
        <v>1500000</v>
      </c>
      <c r="C14" s="99">
        <v>1500000</v>
      </c>
      <c r="D14" s="99">
        <v>1500000</v>
      </c>
      <c r="E14" s="106"/>
      <c r="F14" s="31"/>
      <c r="G14" s="31"/>
      <c r="H14" s="96" t="s">
        <v>132</v>
      </c>
    </row>
    <row r="15" spans="1:8" ht="33" customHeight="1">
      <c r="A15" s="97" t="s">
        <v>133</v>
      </c>
      <c r="B15" s="98">
        <v>2200000</v>
      </c>
      <c r="C15" s="99">
        <v>2200000</v>
      </c>
      <c r="D15" s="100"/>
      <c r="E15" s="105">
        <v>2200000</v>
      </c>
      <c r="F15" s="31"/>
      <c r="G15" s="31"/>
      <c r="H15" s="107" t="s">
        <v>134</v>
      </c>
    </row>
    <row r="16" spans="1:8" ht="33" customHeight="1">
      <c r="A16" s="97"/>
      <c r="B16" s="91"/>
      <c r="C16" s="108"/>
      <c r="D16" s="109"/>
      <c r="E16" s="110"/>
      <c r="F16" s="31"/>
      <c r="G16" s="31"/>
      <c r="H16" s="111"/>
    </row>
  </sheetData>
  <sheetProtection/>
  <mergeCells count="9">
    <mergeCell ref="A2:H2"/>
    <mergeCell ref="C4:G4"/>
    <mergeCell ref="D5:E5"/>
    <mergeCell ref="A4:A6"/>
    <mergeCell ref="B4:B6"/>
    <mergeCell ref="C5:C6"/>
    <mergeCell ref="F5:F6"/>
    <mergeCell ref="G5:G6"/>
    <mergeCell ref="H4:H6"/>
  </mergeCells>
  <printOptions/>
  <pageMargins left="0.87" right="0.35" top="0.31" bottom="0.24" header="0.24" footer="0.1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40"/>
  </sheetPr>
  <dimension ref="A1:D35"/>
  <sheetViews>
    <sheetView zoomScaleSheetLayoutView="100" workbookViewId="0" topLeftCell="A1">
      <selection activeCell="D25" sqref="D25"/>
    </sheetView>
  </sheetViews>
  <sheetFormatPr defaultColWidth="8.00390625" defaultRowHeight="13.5" customHeight="1"/>
  <cols>
    <col min="1" max="1" width="30.00390625" style="67" customWidth="1"/>
    <col min="2" max="2" width="13.375" style="67" customWidth="1"/>
    <col min="3" max="3" width="22.50390625" style="67" customWidth="1"/>
    <col min="4" max="4" width="14.875" style="67" customWidth="1"/>
    <col min="5" max="16384" width="8.00390625" style="67" customWidth="1"/>
  </cols>
  <sheetData>
    <row r="1" spans="1:4" ht="29.25" customHeight="1">
      <c r="A1" s="68" t="s">
        <v>135</v>
      </c>
      <c r="B1" s="68"/>
      <c r="C1" s="68"/>
      <c r="D1" s="68"/>
    </row>
    <row r="2" spans="1:4" ht="19.5" customHeight="1">
      <c r="A2" s="69" t="s">
        <v>1</v>
      </c>
      <c r="B2" s="70"/>
      <c r="C2" s="69" t="s">
        <v>2</v>
      </c>
      <c r="D2" s="70"/>
    </row>
    <row r="3" spans="1:4" ht="19.5" customHeight="1">
      <c r="A3" s="71" t="s">
        <v>3</v>
      </c>
      <c r="B3" s="71" t="s">
        <v>4</v>
      </c>
      <c r="C3" s="71" t="s">
        <v>5</v>
      </c>
      <c r="D3" s="71" t="s">
        <v>4</v>
      </c>
    </row>
    <row r="4" spans="1:4" ht="19.5" customHeight="1">
      <c r="A4" s="72" t="s">
        <v>6</v>
      </c>
      <c r="B4" s="73">
        <v>18786290</v>
      </c>
      <c r="C4" s="72" t="s">
        <v>7</v>
      </c>
      <c r="D4" s="73">
        <v>7683250</v>
      </c>
    </row>
    <row r="5" spans="1:4" ht="19.5" customHeight="1">
      <c r="A5" s="72" t="s">
        <v>8</v>
      </c>
      <c r="B5" s="73">
        <v>2040000</v>
      </c>
      <c r="C5" s="72" t="s">
        <v>9</v>
      </c>
      <c r="D5" s="73">
        <v>4804336.2</v>
      </c>
    </row>
    <row r="6" spans="1:4" ht="19.5" customHeight="1">
      <c r="A6" s="74" t="s">
        <v>10</v>
      </c>
      <c r="B6" s="73">
        <f>B4-B5</f>
        <v>16746290</v>
      </c>
      <c r="C6" s="72" t="s">
        <v>11</v>
      </c>
      <c r="D6" s="73">
        <v>1040000</v>
      </c>
    </row>
    <row r="7" spans="1:4" ht="19.5" customHeight="1">
      <c r="A7" s="72" t="s">
        <v>12</v>
      </c>
      <c r="B7" s="73"/>
      <c r="C7" s="72" t="s">
        <v>13</v>
      </c>
      <c r="D7" s="73">
        <v>1838913.8</v>
      </c>
    </row>
    <row r="8" spans="1:4" ht="19.5" customHeight="1">
      <c r="A8" s="72" t="s">
        <v>14</v>
      </c>
      <c r="B8" s="73"/>
      <c r="C8" s="72" t="s">
        <v>15</v>
      </c>
      <c r="D8" s="73"/>
    </row>
    <row r="9" spans="1:4" ht="19.5" customHeight="1">
      <c r="A9" s="72" t="s">
        <v>16</v>
      </c>
      <c r="B9" s="73"/>
      <c r="C9" s="72" t="s">
        <v>17</v>
      </c>
      <c r="D9" s="73"/>
    </row>
    <row r="10" spans="1:4" ht="19.5" customHeight="1">
      <c r="A10" s="72" t="s">
        <v>18</v>
      </c>
      <c r="B10" s="73"/>
      <c r="C10" s="72" t="s">
        <v>19</v>
      </c>
      <c r="D10" s="73"/>
    </row>
    <row r="11" spans="1:4" ht="19.5" customHeight="1">
      <c r="A11" s="72" t="s">
        <v>20</v>
      </c>
      <c r="B11" s="73"/>
      <c r="C11" s="72" t="s">
        <v>21</v>
      </c>
      <c r="D11" s="73"/>
    </row>
    <row r="12" spans="1:4" ht="19.5" customHeight="1">
      <c r="A12" s="72" t="s">
        <v>22</v>
      </c>
      <c r="B12" s="73"/>
      <c r="C12" s="72" t="s">
        <v>23</v>
      </c>
      <c r="D12" s="73"/>
    </row>
    <row r="13" spans="1:4" ht="19.5" customHeight="1">
      <c r="A13" s="74" t="s">
        <v>24</v>
      </c>
      <c r="B13" s="73"/>
      <c r="C13" s="72" t="s">
        <v>25</v>
      </c>
      <c r="D13" s="73"/>
    </row>
    <row r="14" spans="1:4" ht="19.5" customHeight="1">
      <c r="A14" s="72" t="s">
        <v>26</v>
      </c>
      <c r="B14" s="73"/>
      <c r="C14" s="72" t="s">
        <v>27</v>
      </c>
      <c r="D14" s="73"/>
    </row>
    <row r="15" spans="1:4" ht="19.5" customHeight="1">
      <c r="A15" s="72" t="s">
        <v>28</v>
      </c>
      <c r="B15" s="73"/>
      <c r="C15" s="72" t="s">
        <v>29</v>
      </c>
      <c r="D15" s="73"/>
    </row>
    <row r="16" spans="1:4" ht="19.5" customHeight="1">
      <c r="A16" s="72" t="s">
        <v>30</v>
      </c>
      <c r="B16" s="73"/>
      <c r="C16" s="72" t="s">
        <v>31</v>
      </c>
      <c r="D16" s="73">
        <v>11103040</v>
      </c>
    </row>
    <row r="17" spans="1:4" ht="19.5" customHeight="1">
      <c r="A17" s="72" t="s">
        <v>32</v>
      </c>
      <c r="B17" s="73"/>
      <c r="C17" s="72" t="s">
        <v>33</v>
      </c>
      <c r="D17" s="73"/>
    </row>
    <row r="18" spans="1:4" ht="19.5" customHeight="1">
      <c r="A18" s="72" t="s">
        <v>34</v>
      </c>
      <c r="B18" s="73"/>
      <c r="C18" s="72" t="s">
        <v>35</v>
      </c>
      <c r="D18" s="73"/>
    </row>
    <row r="19" spans="1:4" ht="19.5" customHeight="1">
      <c r="A19" s="72" t="s">
        <v>29</v>
      </c>
      <c r="B19" s="73"/>
      <c r="C19" s="72" t="s">
        <v>36</v>
      </c>
      <c r="D19" s="73"/>
    </row>
    <row r="20" spans="1:4" ht="19.5" customHeight="1">
      <c r="A20" s="72" t="s">
        <v>29</v>
      </c>
      <c r="B20" s="73"/>
      <c r="C20" s="72" t="s">
        <v>37</v>
      </c>
      <c r="D20" s="73"/>
    </row>
    <row r="21" spans="1:4" ht="19.5" customHeight="1">
      <c r="A21" s="72" t="s">
        <v>29</v>
      </c>
      <c r="B21" s="73"/>
      <c r="C21" s="72" t="s">
        <v>38</v>
      </c>
      <c r="D21" s="73"/>
    </row>
    <row r="22" spans="1:4" ht="19.5" customHeight="1">
      <c r="A22" s="72" t="s">
        <v>29</v>
      </c>
      <c r="B22" s="73"/>
      <c r="C22" s="72" t="s">
        <v>27</v>
      </c>
      <c r="D22" s="73">
        <f>D16</f>
        <v>11103040</v>
      </c>
    </row>
    <row r="23" spans="1:4" ht="19.5" customHeight="1">
      <c r="A23" s="72" t="s">
        <v>29</v>
      </c>
      <c r="B23" s="73"/>
      <c r="C23" s="72" t="s">
        <v>29</v>
      </c>
      <c r="D23" s="73"/>
    </row>
    <row r="24" spans="1:4" ht="19.5" customHeight="1">
      <c r="A24" s="72" t="s">
        <v>29</v>
      </c>
      <c r="B24" s="73"/>
      <c r="C24" s="72" t="s">
        <v>39</v>
      </c>
      <c r="D24" s="73"/>
    </row>
    <row r="25" spans="1:4" ht="19.5" customHeight="1">
      <c r="A25" s="72" t="s">
        <v>29</v>
      </c>
      <c r="B25" s="73"/>
      <c r="C25" s="72" t="s">
        <v>29</v>
      </c>
      <c r="D25" s="73"/>
    </row>
    <row r="26" spans="1:4" ht="19.5" customHeight="1">
      <c r="A26" s="72" t="s">
        <v>40</v>
      </c>
      <c r="B26" s="73">
        <f>B4</f>
        <v>18786290</v>
      </c>
      <c r="C26" s="74" t="s">
        <v>41</v>
      </c>
      <c r="D26" s="73">
        <f>D4+D16</f>
        <v>18786290</v>
      </c>
    </row>
    <row r="27" spans="1:4" ht="19.5" customHeight="1">
      <c r="A27" s="75" t="s">
        <v>29</v>
      </c>
      <c r="B27" s="73" t="s">
        <v>29</v>
      </c>
      <c r="C27" s="72" t="s">
        <v>29</v>
      </c>
      <c r="D27" s="73"/>
    </row>
    <row r="28" spans="1:4" ht="19.5" customHeight="1">
      <c r="A28" s="72" t="s">
        <v>42</v>
      </c>
      <c r="B28" s="73"/>
      <c r="C28" s="72" t="s">
        <v>43</v>
      </c>
      <c r="D28" s="73"/>
    </row>
    <row r="29" spans="1:4" ht="19.5" customHeight="1">
      <c r="A29" s="72" t="s">
        <v>44</v>
      </c>
      <c r="B29" s="73"/>
      <c r="C29" s="72" t="s">
        <v>45</v>
      </c>
      <c r="D29" s="73"/>
    </row>
    <row r="30" spans="1:4" ht="19.5" customHeight="1">
      <c r="A30" s="72" t="s">
        <v>46</v>
      </c>
      <c r="B30" s="73"/>
      <c r="C30" s="72" t="s">
        <v>47</v>
      </c>
      <c r="D30" s="73"/>
    </row>
    <row r="31" spans="1:4" ht="19.5" customHeight="1">
      <c r="A31" s="72" t="s">
        <v>48</v>
      </c>
      <c r="B31" s="73"/>
      <c r="C31" s="72" t="s">
        <v>29</v>
      </c>
      <c r="D31" s="73"/>
    </row>
    <row r="32" spans="1:4" ht="19.5" customHeight="1">
      <c r="A32" s="72" t="s">
        <v>29</v>
      </c>
      <c r="B32" s="73" t="s">
        <v>29</v>
      </c>
      <c r="C32" s="72" t="s">
        <v>29</v>
      </c>
      <c r="D32" s="73"/>
    </row>
    <row r="33" spans="1:4" ht="19.5" customHeight="1">
      <c r="A33" s="72" t="s">
        <v>49</v>
      </c>
      <c r="B33" s="73"/>
      <c r="C33" s="72" t="s">
        <v>50</v>
      </c>
      <c r="D33" s="73"/>
    </row>
    <row r="34" spans="1:4" ht="19.5" customHeight="1">
      <c r="A34" s="72" t="s">
        <v>29</v>
      </c>
      <c r="B34" s="73" t="s">
        <v>29</v>
      </c>
      <c r="C34" s="72" t="s">
        <v>29</v>
      </c>
      <c r="D34" s="73"/>
    </row>
    <row r="35" spans="1:4" ht="19.5" customHeight="1">
      <c r="A35" s="76" t="s">
        <v>51</v>
      </c>
      <c r="B35" s="73">
        <f>B26</f>
        <v>18786290</v>
      </c>
      <c r="C35" s="72" t="s">
        <v>52</v>
      </c>
      <c r="D35" s="73">
        <f>D26</f>
        <v>18786290</v>
      </c>
    </row>
  </sheetData>
  <sheetProtection/>
  <mergeCells count="3">
    <mergeCell ref="A1:D1"/>
    <mergeCell ref="A2:B2"/>
    <mergeCell ref="C2:D2"/>
  </mergeCells>
  <printOptions/>
  <pageMargins left="0.75" right="0.61" top="1.06" bottom="0.55"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18"/>
  <sheetViews>
    <sheetView zoomScaleSheetLayoutView="100" workbookViewId="0" topLeftCell="A1">
      <selection activeCell="E17" sqref="E17"/>
    </sheetView>
  </sheetViews>
  <sheetFormatPr defaultColWidth="9.00390625" defaultRowHeight="14.25"/>
  <cols>
    <col min="1" max="3" width="3.75390625" style="0" customWidth="1"/>
    <col min="4" max="4" width="27.50390625" style="0" customWidth="1"/>
    <col min="5" max="7" width="17.125" style="0" customWidth="1"/>
  </cols>
  <sheetData>
    <row r="1" spans="1:2" ht="14.25">
      <c r="A1" s="1" t="s">
        <v>136</v>
      </c>
      <c r="B1" s="1"/>
    </row>
    <row r="2" spans="1:7" ht="20.25">
      <c r="A2" s="41" t="s">
        <v>137</v>
      </c>
      <c r="B2" s="42"/>
      <c r="C2" s="42"/>
      <c r="D2" s="42"/>
      <c r="E2" s="42"/>
      <c r="F2" s="42"/>
      <c r="G2" s="42"/>
    </row>
    <row r="3" spans="1:7" ht="21" customHeight="1">
      <c r="A3" s="43" t="s">
        <v>55</v>
      </c>
      <c r="B3" s="43"/>
      <c r="C3" s="43"/>
      <c r="D3" s="43"/>
      <c r="F3" s="44"/>
      <c r="G3" s="45" t="s">
        <v>56</v>
      </c>
    </row>
    <row r="4" spans="1:7" ht="21" customHeight="1">
      <c r="A4" s="46" t="s">
        <v>138</v>
      </c>
      <c r="B4" s="46"/>
      <c r="C4" s="46"/>
      <c r="D4" s="46" t="s">
        <v>66</v>
      </c>
      <c r="E4" s="46" t="s">
        <v>139</v>
      </c>
      <c r="F4" s="46"/>
      <c r="G4" s="46"/>
    </row>
    <row r="5" spans="1:7" ht="43.5" customHeight="1">
      <c r="A5" s="47" t="s">
        <v>65</v>
      </c>
      <c r="B5" s="47"/>
      <c r="C5" s="47"/>
      <c r="D5" s="46"/>
      <c r="E5" s="46" t="s">
        <v>102</v>
      </c>
      <c r="F5" s="46" t="s">
        <v>90</v>
      </c>
      <c r="G5" s="46" t="s">
        <v>91</v>
      </c>
    </row>
    <row r="6" spans="1:7" ht="21" customHeight="1">
      <c r="A6" s="46" t="s">
        <v>67</v>
      </c>
      <c r="B6" s="46" t="s">
        <v>68</v>
      </c>
      <c r="C6" s="46" t="s">
        <v>69</v>
      </c>
      <c r="D6" s="46"/>
      <c r="E6" s="46"/>
      <c r="F6" s="46"/>
      <c r="G6" s="46"/>
    </row>
    <row r="7" spans="1:7" ht="21" customHeight="1">
      <c r="A7" s="48" t="s">
        <v>140</v>
      </c>
      <c r="B7" s="48"/>
      <c r="C7" s="48"/>
      <c r="D7" s="48"/>
      <c r="E7" s="49">
        <v>18786290</v>
      </c>
      <c r="F7" s="50">
        <v>7683250</v>
      </c>
      <c r="G7" s="50">
        <v>11103040</v>
      </c>
    </row>
    <row r="8" spans="1:7" ht="21" customHeight="1">
      <c r="A8" s="51">
        <v>208</v>
      </c>
      <c r="B8" s="52"/>
      <c r="C8" s="53"/>
      <c r="D8" s="53" t="s">
        <v>79</v>
      </c>
      <c r="E8" s="54">
        <v>221047.8</v>
      </c>
      <c r="F8" s="54">
        <v>221047.8</v>
      </c>
      <c r="G8" s="50"/>
    </row>
    <row r="9" spans="1:7" ht="21" customHeight="1">
      <c r="A9" s="55">
        <v>20805</v>
      </c>
      <c r="B9" s="56"/>
      <c r="C9" s="57"/>
      <c r="D9" s="57" t="s">
        <v>80</v>
      </c>
      <c r="E9" s="54">
        <v>221047.8</v>
      </c>
      <c r="F9" s="54">
        <v>221047.8</v>
      </c>
      <c r="G9" s="50"/>
    </row>
    <row r="10" spans="1:7" ht="21" customHeight="1">
      <c r="A10" s="55">
        <v>2080502</v>
      </c>
      <c r="B10" s="56"/>
      <c r="C10" s="57"/>
      <c r="D10" s="57" t="s">
        <v>81</v>
      </c>
      <c r="E10" s="54">
        <v>221047.8</v>
      </c>
      <c r="F10" s="54">
        <v>221047.8</v>
      </c>
      <c r="G10" s="50"/>
    </row>
    <row r="11" spans="1:7" ht="21" customHeight="1">
      <c r="A11" s="55">
        <v>212</v>
      </c>
      <c r="B11" s="56"/>
      <c r="C11" s="57"/>
      <c r="D11" s="57" t="s">
        <v>82</v>
      </c>
      <c r="E11" s="54">
        <v>18565242.2</v>
      </c>
      <c r="F11" s="54">
        <v>7462202.2</v>
      </c>
      <c r="G11" s="50">
        <f>G12+G14</f>
        <v>11103040</v>
      </c>
    </row>
    <row r="12" spans="1:7" ht="21" customHeight="1">
      <c r="A12" s="55">
        <v>21201</v>
      </c>
      <c r="B12" s="56"/>
      <c r="C12" s="57"/>
      <c r="D12" s="57" t="s">
        <v>83</v>
      </c>
      <c r="E12" s="54">
        <v>10385242.2</v>
      </c>
      <c r="F12" s="54">
        <v>7462202.2</v>
      </c>
      <c r="G12" s="50">
        <v>2923040</v>
      </c>
    </row>
    <row r="13" spans="1:7" ht="21" customHeight="1">
      <c r="A13" s="55">
        <v>2120199</v>
      </c>
      <c r="B13" s="56"/>
      <c r="C13" s="57"/>
      <c r="D13" s="57" t="s">
        <v>84</v>
      </c>
      <c r="E13" s="54">
        <v>10385242.2</v>
      </c>
      <c r="F13" s="54">
        <v>7462202.2</v>
      </c>
      <c r="G13" s="50">
        <v>2923040</v>
      </c>
    </row>
    <row r="14" spans="1:7" ht="21" customHeight="1">
      <c r="A14" s="58">
        <v>21299</v>
      </c>
      <c r="B14" s="59"/>
      <c r="C14" s="60"/>
      <c r="D14" s="60" t="s">
        <v>96</v>
      </c>
      <c r="E14" s="61">
        <v>8180000</v>
      </c>
      <c r="F14" s="50"/>
      <c r="G14" s="50">
        <v>8180000</v>
      </c>
    </row>
    <row r="15" spans="1:7" ht="21" customHeight="1">
      <c r="A15" s="62">
        <v>2129999</v>
      </c>
      <c r="B15" s="62"/>
      <c r="C15" s="62"/>
      <c r="D15" s="11" t="s">
        <v>86</v>
      </c>
      <c r="E15" s="61">
        <v>8180000</v>
      </c>
      <c r="F15" s="50"/>
      <c r="G15" s="50">
        <v>8180000</v>
      </c>
    </row>
    <row r="16" spans="1:7" ht="21" customHeight="1">
      <c r="A16" s="63"/>
      <c r="B16" s="64"/>
      <c r="C16" s="65"/>
      <c r="D16" s="66"/>
      <c r="E16" s="50"/>
      <c r="F16" s="50"/>
      <c r="G16" s="50"/>
    </row>
    <row r="17" spans="1:7" ht="21" customHeight="1">
      <c r="A17" s="63"/>
      <c r="B17" s="64"/>
      <c r="C17" s="65"/>
      <c r="D17" s="66"/>
      <c r="E17" s="50"/>
      <c r="F17" s="50"/>
      <c r="G17" s="50"/>
    </row>
    <row r="18" spans="1:7" ht="21" customHeight="1">
      <c r="A18" s="63"/>
      <c r="B18" s="64"/>
      <c r="C18" s="65"/>
      <c r="D18" s="66"/>
      <c r="E18" s="50"/>
      <c r="F18" s="50"/>
      <c r="G18" s="50"/>
    </row>
  </sheetData>
  <sheetProtection/>
  <mergeCells count="22">
    <mergeCell ref="A1:B1"/>
    <mergeCell ref="A2:G2"/>
    <mergeCell ref="A3:D3"/>
    <mergeCell ref="A4:C4"/>
    <mergeCell ref="E4:G4"/>
    <mergeCell ref="A5:C5"/>
    <mergeCell ref="A7:D7"/>
    <mergeCell ref="A8:C8"/>
    <mergeCell ref="A9:C9"/>
    <mergeCell ref="A10:C10"/>
    <mergeCell ref="A11:C11"/>
    <mergeCell ref="A12:C12"/>
    <mergeCell ref="A13:C13"/>
    <mergeCell ref="A14:C14"/>
    <mergeCell ref="A15:C15"/>
    <mergeCell ref="A16:C16"/>
    <mergeCell ref="A17:C17"/>
    <mergeCell ref="A18:C18"/>
    <mergeCell ref="D4:D6"/>
    <mergeCell ref="E5:E6"/>
    <mergeCell ref="F5:F6"/>
    <mergeCell ref="G5:G6"/>
  </mergeCells>
  <printOptions/>
  <pageMargins left="1.61" right="0.63"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54"/>
  </sheetPr>
  <dimension ref="A1:D32"/>
  <sheetViews>
    <sheetView zoomScaleSheetLayoutView="100" workbookViewId="0" topLeftCell="A1">
      <selection activeCell="H22" sqref="H22"/>
    </sheetView>
  </sheetViews>
  <sheetFormatPr defaultColWidth="9.00390625" defaultRowHeight="14.25"/>
  <cols>
    <col min="1" max="1" width="24.25390625" style="0" customWidth="1"/>
    <col min="2" max="2" width="16.00390625" style="0" bestFit="1" customWidth="1"/>
    <col min="3" max="3" width="18.50390625" style="0" customWidth="1"/>
    <col min="4" max="4" width="22.875" style="0" customWidth="1"/>
  </cols>
  <sheetData>
    <row r="1" ht="14.25">
      <c r="A1" s="1" t="s">
        <v>141</v>
      </c>
    </row>
    <row r="2" spans="1:4" ht="18.75">
      <c r="A2" s="22" t="s">
        <v>142</v>
      </c>
      <c r="B2" s="22"/>
      <c r="C2" s="22"/>
      <c r="D2" s="22"/>
    </row>
    <row r="3" spans="1:4" ht="14.25">
      <c r="A3" t="s">
        <v>55</v>
      </c>
      <c r="B3" s="36"/>
      <c r="C3" s="36"/>
      <c r="D3" s="37" t="s">
        <v>99</v>
      </c>
    </row>
    <row r="4" spans="1:4" ht="24.75" customHeight="1">
      <c r="A4" s="38" t="s">
        <v>143</v>
      </c>
      <c r="B4" s="26" t="s">
        <v>144</v>
      </c>
      <c r="C4" s="26"/>
      <c r="D4" s="26"/>
    </row>
    <row r="5" spans="1:4" ht="27.75" customHeight="1">
      <c r="A5" s="38"/>
      <c r="B5" s="26" t="s">
        <v>102</v>
      </c>
      <c r="C5" s="27" t="s">
        <v>106</v>
      </c>
      <c r="D5" s="27" t="s">
        <v>107</v>
      </c>
    </row>
    <row r="6" spans="1:4" ht="16.5" customHeight="1">
      <c r="A6" s="28" t="s">
        <v>145</v>
      </c>
      <c r="B6" s="39">
        <v>7683250</v>
      </c>
      <c r="C6" s="39">
        <v>7683250</v>
      </c>
      <c r="D6" s="39">
        <v>7683250</v>
      </c>
    </row>
    <row r="7" spans="1:4" ht="16.5" customHeight="1">
      <c r="A7" s="31" t="s">
        <v>108</v>
      </c>
      <c r="B7" s="39">
        <v>4804336.2</v>
      </c>
      <c r="C7" s="39">
        <v>4804336.2</v>
      </c>
      <c r="D7" s="39">
        <v>4804336.2</v>
      </c>
    </row>
    <row r="8" spans="1:4" ht="14.25">
      <c r="A8" s="31"/>
      <c r="B8" s="39"/>
      <c r="C8" s="39"/>
      <c r="D8" s="39"/>
    </row>
    <row r="9" spans="1:4" ht="14.25">
      <c r="A9" s="31"/>
      <c r="B9" s="39"/>
      <c r="C9" s="39"/>
      <c r="D9" s="39"/>
    </row>
    <row r="10" spans="1:4" ht="14.25">
      <c r="A10" s="31"/>
      <c r="B10" s="39"/>
      <c r="C10" s="39"/>
      <c r="D10" s="39"/>
    </row>
    <row r="11" spans="1:4" ht="14.25">
      <c r="A11" s="31" t="s">
        <v>109</v>
      </c>
      <c r="B11" s="39">
        <v>1040000</v>
      </c>
      <c r="C11" s="39">
        <v>1040000</v>
      </c>
      <c r="D11" s="39">
        <v>1040000</v>
      </c>
    </row>
    <row r="12" spans="1:4" ht="14.25">
      <c r="A12" s="31"/>
      <c r="B12" s="39"/>
      <c r="C12" s="39"/>
      <c r="D12" s="39"/>
    </row>
    <row r="13" spans="1:4" ht="14.25">
      <c r="A13" s="31"/>
      <c r="B13" s="39"/>
      <c r="C13" s="39"/>
      <c r="D13" s="39"/>
    </row>
    <row r="14" spans="1:4" ht="14.25">
      <c r="A14" s="31"/>
      <c r="B14" s="39"/>
      <c r="C14" s="39"/>
      <c r="D14" s="39"/>
    </row>
    <row r="15" spans="1:4" ht="14.25">
      <c r="A15" s="31" t="s">
        <v>110</v>
      </c>
      <c r="B15" s="39">
        <v>1838913.8</v>
      </c>
      <c r="C15" s="39">
        <v>1838913.8</v>
      </c>
      <c r="D15" s="39">
        <v>1838913.8</v>
      </c>
    </row>
    <row r="16" spans="1:4" ht="14.25">
      <c r="A16" s="31"/>
      <c r="B16" s="39"/>
      <c r="C16" s="39"/>
      <c r="D16" s="39"/>
    </row>
    <row r="17" spans="1:4" ht="14.25">
      <c r="A17" s="31"/>
      <c r="B17" s="40"/>
      <c r="C17" s="40"/>
      <c r="D17" s="31"/>
    </row>
    <row r="18" spans="1:4" ht="14.25">
      <c r="A18" s="31"/>
      <c r="B18" s="40"/>
      <c r="C18" s="40"/>
      <c r="D18" s="31"/>
    </row>
    <row r="19" spans="1:4" ht="14.25">
      <c r="A19" s="31" t="s">
        <v>111</v>
      </c>
      <c r="B19" s="40"/>
      <c r="C19" s="31"/>
      <c r="D19" s="31"/>
    </row>
    <row r="20" spans="1:4" ht="14.25">
      <c r="A20" s="31"/>
      <c r="B20" s="40"/>
      <c r="C20" s="31"/>
      <c r="D20" s="31"/>
    </row>
    <row r="21" spans="1:4" ht="14.25">
      <c r="A21" s="31"/>
      <c r="B21" s="40"/>
      <c r="C21" s="31"/>
      <c r="D21" s="31"/>
    </row>
    <row r="22" spans="1:4" ht="14.25">
      <c r="A22" s="31"/>
      <c r="B22" s="40"/>
      <c r="C22" s="31"/>
      <c r="D22" s="31"/>
    </row>
    <row r="23" spans="1:4" ht="14.25">
      <c r="A23" s="31" t="s">
        <v>112</v>
      </c>
      <c r="B23" s="31"/>
      <c r="C23" s="31"/>
      <c r="D23" s="31"/>
    </row>
    <row r="24" spans="1:4" ht="14.25">
      <c r="A24" s="31"/>
      <c r="B24" s="31"/>
      <c r="C24" s="31"/>
      <c r="D24" s="31"/>
    </row>
    <row r="25" spans="1:4" ht="14.25">
      <c r="A25" s="31"/>
      <c r="B25" s="31"/>
      <c r="C25" s="31"/>
      <c r="D25" s="31"/>
    </row>
    <row r="26" spans="1:4" ht="14.25">
      <c r="A26" s="31"/>
      <c r="B26" s="31"/>
      <c r="C26" s="31"/>
      <c r="D26" s="31"/>
    </row>
    <row r="27" spans="1:4" ht="14.25">
      <c r="A27" s="31" t="s">
        <v>113</v>
      </c>
      <c r="B27" s="40"/>
      <c r="C27" s="40"/>
      <c r="D27" s="31"/>
    </row>
    <row r="28" spans="1:4" ht="14.25">
      <c r="A28" s="31"/>
      <c r="B28" s="40"/>
      <c r="C28" s="40"/>
      <c r="D28" s="31"/>
    </row>
    <row r="29" spans="1:4" ht="14.25">
      <c r="A29" s="31"/>
      <c r="B29" s="40"/>
      <c r="C29" s="40"/>
      <c r="D29" s="31"/>
    </row>
    <row r="30" spans="1:4" ht="14.25">
      <c r="A30" s="31"/>
      <c r="B30" s="40"/>
      <c r="C30" s="40"/>
      <c r="D30" s="31"/>
    </row>
    <row r="31" spans="1:4" ht="14.25">
      <c r="A31" s="31" t="s">
        <v>95</v>
      </c>
      <c r="B31" s="40"/>
      <c r="C31" s="40"/>
      <c r="D31" s="31"/>
    </row>
    <row r="32" spans="1:4" ht="14.25">
      <c r="A32" s="31"/>
      <c r="B32" s="40"/>
      <c r="C32" s="40"/>
      <c r="D32" s="31"/>
    </row>
  </sheetData>
  <sheetProtection/>
  <mergeCells count="3">
    <mergeCell ref="A2:D2"/>
    <mergeCell ref="B4:D4"/>
    <mergeCell ref="A4:A5"/>
  </mergeCells>
  <printOptions/>
  <pageMargins left="1.65" right="0.75" top="0.31" bottom="0.39" header="0.24" footer="0.3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54"/>
  </sheetPr>
  <dimension ref="A1:D34"/>
  <sheetViews>
    <sheetView zoomScaleSheetLayoutView="100" workbookViewId="0" topLeftCell="A1">
      <selection activeCell="C16" sqref="C16"/>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146</v>
      </c>
    </row>
    <row r="2" spans="1:4" ht="18.75">
      <c r="A2" s="22" t="s">
        <v>147</v>
      </c>
      <c r="B2" s="22"/>
      <c r="C2" s="22"/>
      <c r="D2" s="22"/>
    </row>
    <row r="3" spans="1:4" ht="14.25">
      <c r="A3" t="s">
        <v>55</v>
      </c>
      <c r="B3" s="23"/>
      <c r="C3" s="23"/>
      <c r="D3" s="24" t="s">
        <v>99</v>
      </c>
    </row>
    <row r="4" spans="1:4" ht="24.75" customHeight="1">
      <c r="A4" s="25" t="s">
        <v>143</v>
      </c>
      <c r="B4" s="26" t="s">
        <v>144</v>
      </c>
      <c r="C4" s="26"/>
      <c r="D4" s="26"/>
    </row>
    <row r="5" spans="1:4" ht="27.75" customHeight="1">
      <c r="A5" s="25"/>
      <c r="B5" s="26" t="s">
        <v>102</v>
      </c>
      <c r="C5" s="27" t="s">
        <v>106</v>
      </c>
      <c r="D5" s="27" t="s">
        <v>107</v>
      </c>
    </row>
    <row r="6" spans="1:4" ht="18" customHeight="1">
      <c r="A6" s="28" t="s">
        <v>145</v>
      </c>
      <c r="B6" s="29">
        <v>11103040</v>
      </c>
      <c r="C6" s="30">
        <f>C7+C11</f>
        <v>7465040</v>
      </c>
      <c r="D6" s="29">
        <f>D7+D11</f>
        <v>3638000</v>
      </c>
    </row>
    <row r="7" spans="1:4" ht="18" customHeight="1">
      <c r="A7" s="31" t="s">
        <v>108</v>
      </c>
      <c r="B7" s="29">
        <v>6562000</v>
      </c>
      <c r="C7" s="29">
        <f>B7-D7</f>
        <v>6262000</v>
      </c>
      <c r="D7" s="29">
        <v>300000</v>
      </c>
    </row>
    <row r="8" spans="1:4" ht="14.25">
      <c r="A8" s="31"/>
      <c r="B8" s="29"/>
      <c r="C8" s="29"/>
      <c r="D8" s="29"/>
    </row>
    <row r="9" spans="1:4" ht="14.25">
      <c r="A9" s="31"/>
      <c r="B9" s="29"/>
      <c r="C9" s="29"/>
      <c r="D9" s="29"/>
    </row>
    <row r="10" spans="1:4" ht="14.25">
      <c r="A10" s="31"/>
      <c r="B10" s="29"/>
      <c r="C10" s="29"/>
      <c r="D10" s="29"/>
    </row>
    <row r="11" spans="1:4" ht="18" customHeight="1">
      <c r="A11" s="31" t="s">
        <v>109</v>
      </c>
      <c r="B11" s="29">
        <v>4541040</v>
      </c>
      <c r="C11" s="29">
        <f>B11-D11</f>
        <v>1203040</v>
      </c>
      <c r="D11" s="29">
        <v>3338000</v>
      </c>
    </row>
    <row r="12" spans="1:4" ht="14.25">
      <c r="A12" s="31"/>
      <c r="B12" s="29"/>
      <c r="C12" s="29"/>
      <c r="D12" s="29"/>
    </row>
    <row r="13" spans="1:4" ht="14.25">
      <c r="A13" s="31"/>
      <c r="B13" s="29"/>
      <c r="C13" s="29"/>
      <c r="D13" s="29"/>
    </row>
    <row r="14" spans="1:4" ht="14.25">
      <c r="A14" s="31"/>
      <c r="B14" s="29"/>
      <c r="C14" s="29"/>
      <c r="D14" s="29"/>
    </row>
    <row r="15" spans="1:4" ht="14.25">
      <c r="A15" s="31" t="s">
        <v>110</v>
      </c>
      <c r="B15" s="29"/>
      <c r="C15" s="29"/>
      <c r="D15" s="29"/>
    </row>
    <row r="16" spans="1:4" ht="14.25">
      <c r="A16" s="31"/>
      <c r="B16" s="29"/>
      <c r="C16" s="29"/>
      <c r="D16" s="29"/>
    </row>
    <row r="17" spans="1:4" ht="14.25">
      <c r="A17" s="31"/>
      <c r="B17" s="29"/>
      <c r="C17" s="29"/>
      <c r="D17" s="29"/>
    </row>
    <row r="18" spans="1:4" ht="14.25">
      <c r="A18" s="31"/>
      <c r="B18" s="29"/>
      <c r="C18" s="29"/>
      <c r="D18" s="29"/>
    </row>
    <row r="19" spans="1:4" ht="14.25">
      <c r="A19" s="31" t="s">
        <v>111</v>
      </c>
      <c r="B19" s="29"/>
      <c r="C19" s="32"/>
      <c r="D19" s="29"/>
    </row>
    <row r="20" spans="1:4" ht="14.25">
      <c r="A20" s="31"/>
      <c r="B20" s="29"/>
      <c r="C20" s="32"/>
      <c r="D20" s="29"/>
    </row>
    <row r="21" spans="1:4" ht="14.25">
      <c r="A21" s="31"/>
      <c r="B21" s="29"/>
      <c r="C21" s="32"/>
      <c r="D21" s="29"/>
    </row>
    <row r="22" spans="1:4" ht="14.25">
      <c r="A22" s="31"/>
      <c r="B22" s="29"/>
      <c r="C22" s="32"/>
      <c r="D22" s="29"/>
    </row>
    <row r="23" spans="1:4" ht="14.25">
      <c r="A23" s="31" t="s">
        <v>112</v>
      </c>
      <c r="B23" s="32"/>
      <c r="C23" s="32"/>
      <c r="D23" s="32"/>
    </row>
    <row r="24" spans="1:4" ht="14.25">
      <c r="A24" s="31"/>
      <c r="B24" s="32"/>
      <c r="C24" s="32"/>
      <c r="D24" s="32"/>
    </row>
    <row r="25" spans="1:4" ht="14.25">
      <c r="A25" s="31"/>
      <c r="B25" s="32"/>
      <c r="C25" s="32"/>
      <c r="D25" s="32"/>
    </row>
    <row r="26" spans="1:4" ht="14.25">
      <c r="A26" s="31"/>
      <c r="B26" s="32"/>
      <c r="C26" s="32"/>
      <c r="D26" s="32"/>
    </row>
    <row r="27" spans="1:4" ht="14.25">
      <c r="A27" s="31" t="s">
        <v>113</v>
      </c>
      <c r="B27" s="29"/>
      <c r="C27" s="29"/>
      <c r="D27" s="29"/>
    </row>
    <row r="28" spans="1:4" ht="14.25">
      <c r="A28" s="31"/>
      <c r="B28" s="29"/>
      <c r="C28" s="29"/>
      <c r="D28" s="32"/>
    </row>
    <row r="29" spans="1:4" ht="14.25">
      <c r="A29" s="31"/>
      <c r="B29" s="29"/>
      <c r="C29" s="29"/>
      <c r="D29" s="32"/>
    </row>
    <row r="30" spans="1:4" ht="14.25">
      <c r="A30" s="31"/>
      <c r="B30" s="29"/>
      <c r="C30" s="29"/>
      <c r="D30" s="32"/>
    </row>
    <row r="31" spans="1:4" ht="14.25">
      <c r="A31" s="33" t="s">
        <v>95</v>
      </c>
      <c r="B31" s="34"/>
      <c r="C31" s="34"/>
      <c r="D31" s="35"/>
    </row>
    <row r="32" spans="1:4" ht="14.25">
      <c r="A32" s="33"/>
      <c r="B32" s="34"/>
      <c r="C32" s="34"/>
      <c r="D32" s="35"/>
    </row>
    <row r="33" spans="1:4" ht="14.25">
      <c r="A33" s="33"/>
      <c r="B33" s="34"/>
      <c r="C33" s="34"/>
      <c r="D33" s="35"/>
    </row>
    <row r="34" spans="1:4" ht="14.25">
      <c r="A34" s="33"/>
      <c r="B34" s="34"/>
      <c r="C34" s="34"/>
      <c r="D34" s="35"/>
    </row>
  </sheetData>
  <sheetProtection/>
  <mergeCells count="3">
    <mergeCell ref="A2:D2"/>
    <mergeCell ref="B4:D4"/>
    <mergeCell ref="A4:A5"/>
  </mergeCells>
  <printOptions/>
  <pageMargins left="1.46" right="0.75" top="0.51" bottom="0.2" header="0.43"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2018-03-26T14:55:06Z</cp:lastPrinted>
  <dcterms:created xsi:type="dcterms:W3CDTF">2011-09-13T11:12:31Z</dcterms:created>
  <dcterms:modified xsi:type="dcterms:W3CDTF">2018-04-13T08:59:59Z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