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<sst xmlns="http://schemas.openxmlformats.org/spreadsheetml/2006/main" count="313" uniqueCount="227">
  <si>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</si>
  <si>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</si>
  <si>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</si>
  <si>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</si>
  <si>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</si>
  <si>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</si>
  <si>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</si>
  <si>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</si>
  <si>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</si>
  <si>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</si>
  <si>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</si>
  <si>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</si>
  <si>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</si>
  <si>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</si>
  <si>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</si>
  <si>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</si>
  <si>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</si>
  <si>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</si>
  <si>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</si>
  <si>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</si>
  <si>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</si>
  <si>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</si>
  <si>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</si>
  <si>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</si>
  <si>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</si>
  <si>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</si>
  <si>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</si>
  <si>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</si>
  <si>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</si>
  <si>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</si>
  <si>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</si>
  <si>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</si>
  <si>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</si>
  <si>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</si>
  <si>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</si>
  <si>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</si>
  <si>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</si>
  <si>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</si>
  <si>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</si>
  <si>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</si>
  <si>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</si>
  <si>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</si>
  <si>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</si>
  <si>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</si>
  <si>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</si>
  <si>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</si>
  <si>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</si>
  <si>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</si>
  <si>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</si>
  <si>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</si>
  <si>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</si>
  <si>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</si>
  <si>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</si>
  <si>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</si>
  <si>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</si>
  <si>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</si>
  <si>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</si>
  <si>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</si>
  <si>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</si>
  <si>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</si>
  <si>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</si>
  <si>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</si>
  <si>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</si>
  <si>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</si>
  <si>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</si>
  <si>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</si>
  <si>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</si>
  <si>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</si>
  <si>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</si>
  <si>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</si>
  <si>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</si>
  <si>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</si>
  <si>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</si>
  <si>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</si>
  <si>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</si>
  <si>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</si>
  <si>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</si>
  <si>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</si>
  <si>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</si>
  <si>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</si>
  <si>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</si>
  <si>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</si>
  <si>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</si>
  <si>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</si>
  <si>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</si>
  <si>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</si>
  <si>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</si>
  <si>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</si>
  <si>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</si>
  <si>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</si>
  <si>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</si>
  <si>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</si>
  <si>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</si>
  <si>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</si>
  <si>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</si>
  <si>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</si>
  <si>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</si>
  <si>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</si>
  <si>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</si>
  <si>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</si>
  <si>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</si>
  <si>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</si>
  <si>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</si>
  <si>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</si>
  <si>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</si>
  <si>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</si>
  <si>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</si>
  <si>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</si>
  <si>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</si>
  <si>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</si>
  <si>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</si>
  <si>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</si>
  <si>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</si>
  <si>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</si>
  <si>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</si>
  <si>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</si>
  <si>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</si>
  <si>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</si>
  <si>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</si>
  <si>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</si>
  <si>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</si>
  <si>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</si>
  <si>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</si>
  <si>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</si>
  <si>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</si>
  <si>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</si>
  <si>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</si>
  <si>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</si>
  <si>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</si>
  <si>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</si>
  <si>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</si>
  <si>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</si>
  <si>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</si>
  <si>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</si>
  <si>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</si>
  <si>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</si>
  <si>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</si>
  <si>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</si>
  <si>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</si>
  <si>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</si>
  <si>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</si>
  <si>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</si>
  <si>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</si>
  <si>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</si>
  <si>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</si>
  <si>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</si>
  <si>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</si>
  <si>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</si>
  <si>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</si>
  <si>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</si>
  <si>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</si>
  <si>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</si>
  <si>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</si>
  <si>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</si>
  <si>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</si>
  <si>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</si>
  <si>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</si>
  <si>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</si>
  <si>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</si>
  <si>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</si>
  <si>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</si>
  <si>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</si>
  <si>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</si>
  <si>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</si>
  <si>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</si>
  <si>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</si>
  <si>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</si>
  <si>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</si>
  <si>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</si>
  <si>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</si>
  <si>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</si>
  <si>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</si>
  <si>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</si>
  <si>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</si>
  <si>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</si>
  <si>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</si>
  <si>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</si>
  <si>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</si>
  <si>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</si>
  <si>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</si>
  <si>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</si>
  <si>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</si>
  <si>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</si>
  <si>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</si>
  <si>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</si>
  <si>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</si>
  <si>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</si>
  <si>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</si>
  <si>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</si>
  <si>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</si>
  <si>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</si>
  <si>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</si>
  <si>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</si>
  <si>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</si>
  <si>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</si>
  <si>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</si>
  <si>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</si>
  <si>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</si>
  <si>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</si>
  <si>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</si>
  <si>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</si>
  <si>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</si>
  <si>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</si>
  <si>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</si>
  <si>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</si>
  <si>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</si>
  <si>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</si>
  <si>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</si>
  <si>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</si>
  <si>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</si>
  <si>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</si>
  <si>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</si>
  <si>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 xml:space="preserve"> 2016</t>
    </r>
    <r>
      <rPr>
        <sz val="9"/>
        <rFont val="宋体"/>
        <family val="0"/>
      </rPr>
      <t>年预算</t>
    </r>
  </si>
  <si>
    <t>公共安全</t>
  </si>
  <si>
    <t>住房保障支出</t>
  </si>
  <si>
    <t xml:space="preserve">单位名称：翁源县看守所 </t>
  </si>
  <si>
    <t>单位名称：翁源县看守所</t>
  </si>
  <si>
    <t>翁源县看守所</t>
  </si>
  <si>
    <t>单位名称：翁源县看守所</t>
  </si>
  <si>
    <t>公共安全支出</t>
  </si>
  <si>
    <t>公安</t>
  </si>
  <si>
    <t>行政运行</t>
  </si>
  <si>
    <t>拘押场所管理</t>
  </si>
  <si>
    <t>住房保障支出</t>
  </si>
  <si>
    <t>住房改革支出</t>
  </si>
  <si>
    <t>住房公积金</t>
  </si>
  <si>
    <t>业务费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</si>
</sst>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0" fontId="14" fillId="0" borderId="3" xfId="21" applyFont="1" applyBorder="1" applyAlignment="1">
      <alignment horizontal="righ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4" fontId="16" fillId="0" borderId="6" xfId="23" applyNumberFormat="1" applyFont="1" applyFill="1" applyBorder="1" applyAlignment="1">
      <alignment horizontal="right" vertical="center" shrinkToFit="1"/>
      <protection/>
    </xf>
    <xf numFmtId="4" fontId="16" fillId="0" borderId="3" xfId="18" applyNumberFormat="1" applyFont="1" applyBorder="1" applyAlignment="1">
      <alignment horizontal="center" vertical="center" shrinkToFit="1"/>
      <protection/>
    </xf>
    <xf numFmtId="4" fontId="22" fillId="0" borderId="1" xfId="16" applyNumberFormat="1" applyFont="1" applyBorder="1" applyAlignment="1">
      <alignment horizontal="center" vertical="center" shrinkToFit="1"/>
    </xf>
    <xf numFmtId="0" fontId="16" fillId="0" borderId="3" xfId="18" applyFont="1" applyBorder="1" applyAlignment="1">
      <alignment horizontal="center" vertical="center" shrinkToFit="1"/>
      <protection/>
    </xf>
    <xf numFmtId="4" fontId="12" fillId="3" borderId="2" xfId="22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7" fillId="0" borderId="0" xfId="21" applyFont="1">
      <alignment/>
      <protection/>
    </xf>
    <xf numFmtId="0" fontId="16" fillId="3" borderId="7" xfId="20" applyFont="1" applyFill="1" applyBorder="1" applyAlignment="1">
      <alignment horizontal="center" vertical="center" shrinkToFit="1"/>
      <protection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6" fillId="0" borderId="7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8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6" fillId="3" borderId="7" xfId="20" applyFont="1" applyFill="1" applyBorder="1" applyAlignment="1">
      <alignment horizontal="center" vertical="center" wrapText="1" shrinkToFit="1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9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5" fillId="0" borderId="0" xfId="18" applyFont="1" applyAlignment="1">
      <alignment horizontal="center"/>
      <protection/>
    </xf>
    <xf numFmtId="0" fontId="14" fillId="0" borderId="0" xfId="18" applyFont="1" applyAlignment="1">
      <alignment horizontal="left"/>
      <protection/>
    </xf>
    <xf numFmtId="0" fontId="16" fillId="3" borderId="10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6" fillId="0" borderId="7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7" xfId="18" applyFont="1" applyFill="1" applyBorder="1" applyAlignment="1">
      <alignment horizontal="center" vertical="center" shrinkToFit="1"/>
      <protection/>
    </xf>
    <xf numFmtId="0" fontId="16" fillId="0" borderId="7" xfId="18" applyFont="1" applyBorder="1" applyAlignment="1">
      <alignment horizontal="center" vertical="center" shrinkToFit="1"/>
      <protection/>
    </xf>
    <xf numFmtId="0" fontId="16" fillId="3" borderId="7" xfId="18" applyFont="1" applyFill="1" applyBorder="1" applyAlignment="1">
      <alignment horizontal="center" vertical="center" wrapText="1" shrinkToFit="1"/>
      <protection/>
    </xf>
    <xf numFmtId="0" fontId="14" fillId="0" borderId="11" xfId="20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5" fillId="0" borderId="0" xfId="20" applyFont="1" applyAlignment="1">
      <alignment horizontal="center"/>
      <protection/>
    </xf>
    <xf numFmtId="0" fontId="16" fillId="3" borderId="10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9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4" fillId="3" borderId="10" xfId="21" applyFont="1" applyFill="1" applyBorder="1" applyAlignment="1">
      <alignment horizontal="center" vertical="center" wrapText="1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0" borderId="7" xfId="21" applyFont="1" applyBorder="1" applyAlignment="1">
      <alignment horizontal="lef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0" fontId="14" fillId="3" borderId="7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9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19" applyNumberFormat="1" applyFont="1" applyFill="1" applyBorder="1" applyAlignment="1">
      <alignment horizontal="left"/>
    </xf>
    <xf numFmtId="0" fontId="0" fillId="2" borderId="2" xfId="19" applyFont="1" applyFill="1" applyBorder="1" applyAlignment="1">
      <alignment horizontal="center" vertical="center" wrapText="1" shrinkToFit="1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4" fillId="0" borderId="0" xfId="23" applyFont="1" applyAlignment="1">
      <alignment horizontal="left"/>
      <protection/>
    </xf>
    <xf numFmtId="0" fontId="16" fillId="0" borderId="10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  <xf numFmtId="0" fontId="16" fillId="0" borderId="7" xfId="23" applyFont="1" applyFill="1" applyBorder="1" applyAlignment="1">
      <alignment horizontal="center" vertical="center" wrapText="1" shrinkToFit="1"/>
      <protection/>
    </xf>
    <xf numFmtId="0" fontId="16" fillId="0" borderId="16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178" fontId="1" fillId="0" borderId="1" xfId="16" applyNumberFormat="1" applyFont="1" applyBorder="1" applyAlignment="1">
      <alignment horizontal="right" vertical="center" shrinkToFit="1"/>
    </xf>
    <xf numFmtId="178" fontId="1" fillId="0" borderId="2" xfId="0" applyNumberFormat="1" applyFont="1" applyFill="1" applyBorder="1" applyAlignment="1" applyProtection="1">
      <alignment horizontal="right" vertical="center"/>
      <protection/>
    </xf>
    <xf numFmtId="178" fontId="1" fillId="0" borderId="1" xfId="16" applyNumberFormat="1" applyFont="1" applyBorder="1" applyAlignment="1">
      <alignment horizontal="right" vertical="center"/>
    </xf>
    <xf numFmtId="178" fontId="1" fillId="2" borderId="1" xfId="16" applyNumberFormat="1" applyFont="1" applyFill="1" applyBorder="1" applyAlignment="1">
      <alignment horizontal="right" vertical="center" wrapText="1" shrinkToFit="1"/>
    </xf>
    <xf numFmtId="4" fontId="22" fillId="0" borderId="1" xfId="16" applyNumberFormat="1" applyFont="1" applyBorder="1" applyAlignment="1">
      <alignment horizontal="right" vertical="center" shrinkToFit="1"/>
    </xf>
    <xf numFmtId="179" fontId="5" fillId="0" borderId="1" xfId="17" applyNumberFormat="1" applyFont="1" applyFill="1" applyBorder="1" applyAlignment="1">
      <alignment horizontal="right" shrinkToFit="1"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1" width="35.00390625" style="0" customWidth="1"/>
    <col min="2" max="2" width="11.75390625" style="0" customWidth="1"/>
    <col min="3" max="3" width="23.125" style="0" bestFit="1" customWidth="1"/>
    <col min="4" max="4" width="11.125" style="0" customWidth="1"/>
  </cols>
  <sheetData>
    <row r="1" spans="1:4" ht="18.75">
      <c r="A1" s="93" t="s">
        <v>0</v>
      </c>
      <c r="B1" s="93"/>
      <c r="C1" s="93"/>
      <c r="D1" s="93"/>
    </row>
    <row r="2" spans="1:4" ht="14.25">
      <c r="A2" s="2"/>
      <c r="B2" s="1"/>
      <c r="C2" s="1"/>
      <c r="D2" s="1"/>
    </row>
    <row r="3" spans="1:4" s="7" customFormat="1" ht="12">
      <c r="A3" s="3" t="s">
        <v>215</v>
      </c>
      <c r="B3" s="3"/>
      <c r="C3" s="3"/>
      <c r="D3" s="4" t="s">
        <v>1</v>
      </c>
    </row>
    <row r="4" spans="1:4" ht="14.25">
      <c r="A4" s="94" t="s">
        <v>2</v>
      </c>
      <c r="B4" s="95"/>
      <c r="C4" s="94" t="s">
        <v>3</v>
      </c>
      <c r="D4" s="95"/>
    </row>
    <row r="5" spans="1:4" ht="14.25">
      <c r="A5" s="5" t="s">
        <v>4</v>
      </c>
      <c r="B5" s="8" t="s">
        <v>212</v>
      </c>
      <c r="C5" s="6" t="s">
        <v>5</v>
      </c>
      <c r="D5" s="8" t="s">
        <v>212</v>
      </c>
    </row>
    <row r="6" spans="1:4" ht="14.25">
      <c r="A6" s="6" t="s">
        <v>6</v>
      </c>
      <c r="B6" s="142">
        <f>SUM(B7:B8)</f>
        <v>318.41</v>
      </c>
      <c r="C6" s="6" t="s">
        <v>7</v>
      </c>
      <c r="D6" s="142">
        <f>SUM(D7:D15)</f>
        <v>277.90999999999997</v>
      </c>
    </row>
    <row r="7" spans="1:4" ht="14.25">
      <c r="A7" s="6" t="s">
        <v>8</v>
      </c>
      <c r="B7" s="143">
        <v>298.41</v>
      </c>
      <c r="C7" s="6" t="s">
        <v>9</v>
      </c>
      <c r="D7" s="142">
        <v>133.51</v>
      </c>
    </row>
    <row r="8" spans="1:4" ht="14.25">
      <c r="A8" s="6" t="s">
        <v>10</v>
      </c>
      <c r="B8" s="143">
        <v>20</v>
      </c>
      <c r="C8" s="6" t="s">
        <v>11</v>
      </c>
      <c r="D8" s="142">
        <v>40.75</v>
      </c>
    </row>
    <row r="9" spans="1:4" ht="14.25">
      <c r="A9" s="6" t="s">
        <v>12</v>
      </c>
      <c r="B9" s="142"/>
      <c r="C9" s="6" t="s">
        <v>13</v>
      </c>
      <c r="D9" s="142">
        <v>103.65</v>
      </c>
    </row>
    <row r="10" spans="1:4" ht="14.25">
      <c r="A10" s="6" t="s">
        <v>14</v>
      </c>
      <c r="B10" s="144"/>
      <c r="C10" s="6" t="s">
        <v>15</v>
      </c>
      <c r="D10" s="144"/>
    </row>
    <row r="11" spans="1:4" ht="14.25">
      <c r="A11" s="6" t="s">
        <v>16</v>
      </c>
      <c r="B11" s="142"/>
      <c r="C11" s="6" t="s">
        <v>17</v>
      </c>
      <c r="D11" s="144"/>
    </row>
    <row r="12" spans="1:4" ht="14.25">
      <c r="A12" s="6" t="s">
        <v>18</v>
      </c>
      <c r="B12" s="144"/>
      <c r="C12" s="6" t="s">
        <v>19</v>
      </c>
      <c r="D12" s="142"/>
    </row>
    <row r="13" spans="1:4" ht="14.25">
      <c r="A13" s="6" t="s">
        <v>20</v>
      </c>
      <c r="B13" s="144"/>
      <c r="C13" s="6" t="s">
        <v>21</v>
      </c>
      <c r="D13" s="142"/>
    </row>
    <row r="14" spans="1:4" ht="14.25">
      <c r="A14" s="6" t="s">
        <v>22</v>
      </c>
      <c r="B14" s="144"/>
      <c r="C14" s="6" t="s">
        <v>23</v>
      </c>
      <c r="D14" s="142"/>
    </row>
    <row r="15" spans="1:4" ht="14.25">
      <c r="A15" s="6" t="s">
        <v>24</v>
      </c>
      <c r="B15" s="144"/>
      <c r="C15" s="6" t="s">
        <v>25</v>
      </c>
      <c r="D15" s="142"/>
    </row>
    <row r="16" spans="1:4" ht="14.25">
      <c r="A16" s="6" t="s">
        <v>26</v>
      </c>
      <c r="B16" s="142"/>
      <c r="C16" s="6"/>
      <c r="D16" s="145"/>
    </row>
    <row r="17" spans="1:4" ht="14.25">
      <c r="A17" s="6" t="s">
        <v>27</v>
      </c>
      <c r="B17" s="142"/>
      <c r="C17" s="6" t="s">
        <v>28</v>
      </c>
      <c r="D17" s="142">
        <v>40.5</v>
      </c>
    </row>
    <row r="18" spans="1:4" ht="14.25">
      <c r="A18" s="6" t="s">
        <v>29</v>
      </c>
      <c r="B18" s="142"/>
      <c r="C18" s="6" t="s">
        <v>21</v>
      </c>
      <c r="D18" s="142"/>
    </row>
    <row r="19" spans="1:4" ht="14.25">
      <c r="A19" s="6" t="s">
        <v>30</v>
      </c>
      <c r="B19" s="142"/>
      <c r="C19" s="6" t="s">
        <v>31</v>
      </c>
      <c r="D19" s="142"/>
    </row>
    <row r="20" spans="1:4" ht="14.25">
      <c r="A20" s="6" t="s">
        <v>32</v>
      </c>
      <c r="B20" s="142"/>
      <c r="C20" s="6" t="s">
        <v>33</v>
      </c>
      <c r="D20" s="142"/>
    </row>
    <row r="21" spans="1:4" ht="14.25">
      <c r="A21" s="6"/>
      <c r="B21" s="145"/>
      <c r="C21" s="6" t="s">
        <v>34</v>
      </c>
      <c r="D21" s="142"/>
    </row>
    <row r="22" spans="1:4" ht="14.25">
      <c r="A22" s="6"/>
      <c r="B22" s="145"/>
      <c r="C22" s="6" t="s">
        <v>35</v>
      </c>
      <c r="D22" s="142">
        <v>40.5</v>
      </c>
    </row>
    <row r="23" spans="1:4" ht="14.25">
      <c r="A23" s="6"/>
      <c r="B23" s="145"/>
      <c r="C23" s="6" t="s">
        <v>25</v>
      </c>
      <c r="D23" s="142"/>
    </row>
    <row r="24" spans="1:4" ht="14.25">
      <c r="A24" s="6"/>
      <c r="B24" s="145"/>
      <c r="C24" s="6"/>
      <c r="D24" s="145"/>
    </row>
    <row r="25" spans="1:4" ht="14.25">
      <c r="A25" s="6"/>
      <c r="B25" s="145"/>
      <c r="C25" s="6" t="s">
        <v>36</v>
      </c>
      <c r="D25" s="142"/>
    </row>
    <row r="26" spans="1:4" ht="14.25">
      <c r="A26" s="6"/>
      <c r="B26" s="145"/>
      <c r="C26" s="6"/>
      <c r="D26" s="145"/>
    </row>
    <row r="27" spans="1:4" ht="14.25">
      <c r="A27" s="6" t="s">
        <v>37</v>
      </c>
      <c r="B27" s="142">
        <v>318.41</v>
      </c>
      <c r="C27" s="5" t="s">
        <v>38</v>
      </c>
      <c r="D27" s="142">
        <f>D17+D6</f>
        <v>318.40999999999997</v>
      </c>
    </row>
    <row r="28" spans="1:4" ht="14.25">
      <c r="A28" s="6"/>
      <c r="B28" s="145"/>
      <c r="C28" s="6"/>
      <c r="D28" s="145"/>
    </row>
    <row r="29" spans="1:4" ht="14.25">
      <c r="A29" s="6" t="s">
        <v>39</v>
      </c>
      <c r="B29" s="142"/>
      <c r="C29" s="6" t="s">
        <v>40</v>
      </c>
      <c r="D29" s="142"/>
    </row>
    <row r="30" spans="1:4" ht="14.25">
      <c r="A30" s="6" t="s">
        <v>41</v>
      </c>
      <c r="B30" s="144"/>
      <c r="C30" s="6" t="s">
        <v>42</v>
      </c>
      <c r="D30" s="144"/>
    </row>
    <row r="31" spans="1:4" ht="14.25">
      <c r="A31" s="6" t="s">
        <v>43</v>
      </c>
      <c r="B31" s="142"/>
      <c r="C31" s="6" t="s">
        <v>44</v>
      </c>
      <c r="D31" s="144"/>
    </row>
    <row r="32" spans="1:4" ht="14.25">
      <c r="A32" s="6" t="s">
        <v>45</v>
      </c>
      <c r="B32" s="144"/>
      <c r="C32" s="6"/>
      <c r="D32" s="145"/>
    </row>
    <row r="33" spans="1:4" ht="14.25">
      <c r="A33" s="6"/>
      <c r="B33" s="145"/>
      <c r="C33" s="6"/>
      <c r="D33" s="145"/>
    </row>
    <row r="34" spans="1:4" ht="14.25">
      <c r="A34" s="6"/>
      <c r="B34" s="145"/>
      <c r="C34" s="6"/>
      <c r="D34" s="145"/>
    </row>
    <row r="35" spans="1:4" ht="14.25">
      <c r="A35" s="6" t="s">
        <v>46</v>
      </c>
      <c r="B35" s="144"/>
      <c r="C35" s="6" t="s">
        <v>47</v>
      </c>
      <c r="D35" s="145"/>
    </row>
    <row r="36" spans="1:4" ht="14.25">
      <c r="A36" s="6"/>
      <c r="B36" s="145"/>
      <c r="C36" s="6"/>
      <c r="D36" s="145"/>
    </row>
    <row r="37" spans="1:4" ht="14.25">
      <c r="A37" s="6" t="s">
        <v>48</v>
      </c>
      <c r="B37" s="142">
        <v>318.41</v>
      </c>
      <c r="C37" s="5" t="s">
        <v>49</v>
      </c>
      <c r="D37" s="142">
        <v>318.41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>
      <c r="A2" s="97" t="s">
        <v>216</v>
      </c>
      <c r="B2" s="97"/>
      <c r="C2" s="97"/>
      <c r="D2" s="40"/>
      <c r="E2" s="40"/>
      <c r="F2" s="40"/>
      <c r="G2" s="40"/>
      <c r="H2" s="41"/>
      <c r="I2" s="40"/>
      <c r="J2" s="42"/>
      <c r="K2" s="48" t="s">
        <v>52</v>
      </c>
    </row>
    <row r="3" spans="1:11" ht="21" customHeight="1">
      <c r="A3" s="98" t="s">
        <v>53</v>
      </c>
      <c r="B3" s="99"/>
      <c r="C3" s="99"/>
      <c r="D3" s="99"/>
      <c r="E3" s="103" t="s">
        <v>54</v>
      </c>
      <c r="F3" s="103" t="s">
        <v>55</v>
      </c>
      <c r="G3" s="103" t="s">
        <v>56</v>
      </c>
      <c r="H3" s="103" t="s">
        <v>57</v>
      </c>
      <c r="I3" s="103" t="s">
        <v>58</v>
      </c>
      <c r="J3" s="103" t="s">
        <v>59</v>
      </c>
      <c r="K3" s="103" t="s">
        <v>60</v>
      </c>
    </row>
    <row r="4" spans="1:11" ht="21" customHeight="1">
      <c r="A4" s="107" t="s">
        <v>61</v>
      </c>
      <c r="B4" s="104"/>
      <c r="C4" s="104"/>
      <c r="D4" s="102" t="s">
        <v>62</v>
      </c>
      <c r="E4" s="104"/>
      <c r="F4" s="104"/>
      <c r="G4" s="104"/>
      <c r="H4" s="104"/>
      <c r="I4" s="104"/>
      <c r="J4" s="104"/>
      <c r="K4" s="103"/>
    </row>
    <row r="5" spans="1:11" ht="21" customHeight="1">
      <c r="A5" s="107"/>
      <c r="B5" s="104"/>
      <c r="C5" s="104"/>
      <c r="D5" s="102"/>
      <c r="E5" s="104"/>
      <c r="F5" s="104"/>
      <c r="G5" s="104"/>
      <c r="H5" s="104"/>
      <c r="I5" s="104"/>
      <c r="J5" s="104"/>
      <c r="K5" s="103"/>
    </row>
    <row r="6" spans="1:11" ht="21" customHeight="1">
      <c r="A6" s="105" t="s">
        <v>63</v>
      </c>
      <c r="B6" s="102" t="s">
        <v>64</v>
      </c>
      <c r="C6" s="102" t="s">
        <v>65</v>
      </c>
      <c r="D6" s="44" t="s">
        <v>66</v>
      </c>
      <c r="E6" s="43" t="s">
        <v>67</v>
      </c>
      <c r="F6" s="43" t="s">
        <v>68</v>
      </c>
      <c r="G6" s="43" t="s">
        <v>69</v>
      </c>
      <c r="H6" s="43" t="s">
        <v>70</v>
      </c>
      <c r="I6" s="43" t="s">
        <v>71</v>
      </c>
      <c r="J6" s="43" t="s">
        <v>72</v>
      </c>
      <c r="K6" s="43" t="s">
        <v>73</v>
      </c>
    </row>
    <row r="7" spans="1:11" ht="21" customHeight="1">
      <c r="A7" s="105"/>
      <c r="B7" s="102"/>
      <c r="C7" s="102"/>
      <c r="D7" s="44" t="s">
        <v>74</v>
      </c>
      <c r="E7" s="45">
        <f>SUM(E8:E9)</f>
        <v>318.41</v>
      </c>
      <c r="F7" s="45">
        <f>SUM(F8:F9)</f>
        <v>318.41</v>
      </c>
      <c r="G7" s="45"/>
      <c r="H7" s="45"/>
      <c r="I7" s="45"/>
      <c r="J7" s="45"/>
      <c r="K7" s="45"/>
    </row>
    <row r="8" spans="1:11" ht="21" customHeight="1">
      <c r="A8" s="100">
        <v>204</v>
      </c>
      <c r="B8" s="101"/>
      <c r="C8" s="101"/>
      <c r="D8" s="46" t="s">
        <v>213</v>
      </c>
      <c r="E8" s="45">
        <f>SUM(F8:K8)</f>
        <v>301.24</v>
      </c>
      <c r="F8" s="146">
        <v>301.24</v>
      </c>
      <c r="G8" s="78"/>
      <c r="H8" s="76"/>
      <c r="I8" s="78"/>
      <c r="J8" s="78"/>
      <c r="K8" s="77"/>
    </row>
    <row r="9" spans="1:11" ht="21" customHeight="1">
      <c r="A9" s="100">
        <v>221</v>
      </c>
      <c r="B9" s="101"/>
      <c r="C9" s="101"/>
      <c r="D9" s="46" t="s">
        <v>214</v>
      </c>
      <c r="E9" s="45">
        <f>SUM(F9:K9)</f>
        <v>17.17</v>
      </c>
      <c r="F9" s="45">
        <v>17.17</v>
      </c>
      <c r="G9" s="47"/>
      <c r="H9" s="47"/>
      <c r="I9" s="47"/>
      <c r="J9" s="47"/>
      <c r="K9" s="45"/>
    </row>
    <row r="10" spans="1:11" ht="21" customHeight="1">
      <c r="A10" s="100"/>
      <c r="B10" s="101"/>
      <c r="C10" s="101"/>
      <c r="D10" s="46"/>
      <c r="E10" s="76"/>
      <c r="F10" s="45"/>
      <c r="G10" s="47"/>
      <c r="H10" s="47"/>
      <c r="I10" s="47"/>
      <c r="J10" s="47"/>
      <c r="K10" s="45"/>
    </row>
    <row r="11" spans="1:11" ht="21" customHeight="1">
      <c r="A11" s="100"/>
      <c r="B11" s="101"/>
      <c r="C11" s="101"/>
      <c r="D11" s="46"/>
      <c r="E11" s="76"/>
      <c r="F11" s="45"/>
      <c r="G11" s="47"/>
      <c r="H11" s="47"/>
      <c r="I11" s="47"/>
      <c r="J11" s="47"/>
      <c r="K11" s="47"/>
    </row>
    <row r="12" spans="1:11" ht="21" customHeight="1">
      <c r="A12" s="100"/>
      <c r="B12" s="101"/>
      <c r="C12" s="101"/>
      <c r="D12" s="46"/>
      <c r="E12" s="45"/>
      <c r="F12" s="45"/>
      <c r="G12" s="47"/>
      <c r="H12" s="47"/>
      <c r="I12" s="47"/>
      <c r="J12" s="47"/>
      <c r="K12" s="47"/>
    </row>
    <row r="13" spans="1:11" ht="21" customHeight="1">
      <c r="A13" s="100"/>
      <c r="B13" s="101"/>
      <c r="C13" s="101"/>
      <c r="D13" s="46"/>
      <c r="E13" s="45"/>
      <c r="F13" s="45"/>
      <c r="G13" s="47"/>
      <c r="H13" s="47"/>
      <c r="I13" s="47"/>
      <c r="J13" s="47"/>
      <c r="K13" s="47"/>
    </row>
    <row r="14" spans="1:11" ht="21" customHeight="1">
      <c r="A14" s="100"/>
      <c r="B14" s="101"/>
      <c r="C14" s="101"/>
      <c r="D14" s="46"/>
      <c r="E14" s="45"/>
      <c r="F14" s="45"/>
      <c r="G14" s="47"/>
      <c r="H14" s="47"/>
      <c r="I14" s="47"/>
      <c r="J14" s="47"/>
      <c r="K14" s="47"/>
    </row>
    <row r="15" spans="1:11" ht="21" customHeight="1">
      <c r="A15" s="106"/>
      <c r="B15" s="106"/>
      <c r="C15" s="106"/>
      <c r="D15" s="46"/>
      <c r="E15" s="45"/>
      <c r="F15" s="45"/>
      <c r="G15" s="47"/>
      <c r="H15" s="47"/>
      <c r="I15" s="47"/>
      <c r="J15" s="47"/>
      <c r="K15" s="47"/>
    </row>
    <row r="16" spans="1:11" ht="21" customHeight="1">
      <c r="A16" s="106"/>
      <c r="B16" s="106"/>
      <c r="C16" s="106"/>
      <c r="D16" s="46"/>
      <c r="E16" s="45"/>
      <c r="F16" s="45"/>
      <c r="G16" s="47"/>
      <c r="H16" s="47"/>
      <c r="I16" s="47"/>
      <c r="J16" s="47"/>
      <c r="K16" s="47"/>
    </row>
    <row r="17" spans="1:11" ht="21" customHeight="1">
      <c r="A17" s="100"/>
      <c r="B17" s="101"/>
      <c r="C17" s="101"/>
      <c r="D17" s="46"/>
      <c r="E17" s="45"/>
      <c r="F17" s="45"/>
      <c r="G17" s="47"/>
      <c r="H17" s="47"/>
      <c r="I17" s="47"/>
      <c r="J17" s="47"/>
      <c r="K17" s="47"/>
    </row>
    <row r="18" spans="1:11" ht="21" customHeight="1">
      <c r="A18" s="100"/>
      <c r="B18" s="101"/>
      <c r="C18" s="101"/>
      <c r="D18" s="46"/>
      <c r="E18" s="45"/>
      <c r="F18" s="45"/>
      <c r="G18" s="47"/>
      <c r="H18" s="47"/>
      <c r="I18" s="47"/>
      <c r="J18" s="47"/>
      <c r="K18" s="45"/>
    </row>
    <row r="19" spans="1:11" ht="21" customHeight="1">
      <c r="A19" s="100"/>
      <c r="B19" s="101"/>
      <c r="C19" s="101"/>
      <c r="D19" s="46"/>
      <c r="E19" s="45"/>
      <c r="F19" s="45"/>
      <c r="G19" s="47"/>
      <c r="H19" s="47"/>
      <c r="I19" s="47"/>
      <c r="J19" s="47"/>
      <c r="K19" s="47"/>
    </row>
  </sheetData>
  <mergeCells count="27">
    <mergeCell ref="J3:J5"/>
    <mergeCell ref="K3:K5"/>
    <mergeCell ref="A4:C5"/>
    <mergeCell ref="A17:C17"/>
    <mergeCell ref="A10:C10"/>
    <mergeCell ref="A11:C11"/>
    <mergeCell ref="A12:C12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 thickBot="1">
      <c r="A2" s="108" t="s">
        <v>216</v>
      </c>
      <c r="B2" s="108"/>
      <c r="C2" s="108"/>
      <c r="D2" s="109"/>
      <c r="E2" s="49"/>
      <c r="F2" s="50"/>
      <c r="G2" s="49"/>
      <c r="H2" s="49"/>
      <c r="I2" s="49"/>
      <c r="J2" s="51" t="s">
        <v>52</v>
      </c>
    </row>
    <row r="3" spans="1:10" ht="14.25">
      <c r="A3" s="111" t="s">
        <v>53</v>
      </c>
      <c r="B3" s="112"/>
      <c r="C3" s="112"/>
      <c r="D3" s="112"/>
      <c r="E3" s="88" t="s">
        <v>76</v>
      </c>
      <c r="F3" s="88" t="s">
        <v>77</v>
      </c>
      <c r="G3" s="88" t="s">
        <v>78</v>
      </c>
      <c r="H3" s="88" t="s">
        <v>79</v>
      </c>
      <c r="I3" s="88" t="s">
        <v>80</v>
      </c>
      <c r="J3" s="90" t="s">
        <v>81</v>
      </c>
    </row>
    <row r="4" spans="1:10" ht="14.25">
      <c r="A4" s="92" t="s">
        <v>61</v>
      </c>
      <c r="B4" s="89"/>
      <c r="C4" s="89"/>
      <c r="D4" s="87" t="s">
        <v>62</v>
      </c>
      <c r="E4" s="89"/>
      <c r="F4" s="89"/>
      <c r="G4" s="89"/>
      <c r="H4" s="89"/>
      <c r="I4" s="89"/>
      <c r="J4" s="91"/>
    </row>
    <row r="5" spans="1:10" ht="14.25">
      <c r="A5" s="92"/>
      <c r="B5" s="89"/>
      <c r="C5" s="89"/>
      <c r="D5" s="87"/>
      <c r="E5" s="89"/>
      <c r="F5" s="89"/>
      <c r="G5" s="89"/>
      <c r="H5" s="89"/>
      <c r="I5" s="89"/>
      <c r="J5" s="91"/>
    </row>
    <row r="6" spans="1:10" ht="14.25">
      <c r="A6" s="92"/>
      <c r="B6" s="89"/>
      <c r="C6" s="89"/>
      <c r="D6" s="87"/>
      <c r="E6" s="89"/>
      <c r="F6" s="89"/>
      <c r="G6" s="89"/>
      <c r="H6" s="89"/>
      <c r="I6" s="89"/>
      <c r="J6" s="91"/>
    </row>
    <row r="7" spans="1:10" ht="14.25">
      <c r="A7" s="82" t="s">
        <v>63</v>
      </c>
      <c r="B7" s="87" t="s">
        <v>64</v>
      </c>
      <c r="C7" s="87" t="s">
        <v>65</v>
      </c>
      <c r="D7" s="53" t="s">
        <v>66</v>
      </c>
      <c r="E7" s="52" t="s">
        <v>67</v>
      </c>
      <c r="F7" s="52" t="s">
        <v>68</v>
      </c>
      <c r="G7" s="52" t="s">
        <v>69</v>
      </c>
      <c r="H7" s="52" t="s">
        <v>70</v>
      </c>
      <c r="I7" s="52" t="s">
        <v>71</v>
      </c>
      <c r="J7" s="54" t="s">
        <v>72</v>
      </c>
    </row>
    <row r="8" spans="1:10" ht="14.25">
      <c r="A8" s="82"/>
      <c r="B8" s="87"/>
      <c r="C8" s="87"/>
      <c r="D8" s="53" t="s">
        <v>74</v>
      </c>
      <c r="E8" s="55">
        <f>SUM(F8:G8)</f>
        <v>318.41</v>
      </c>
      <c r="F8" s="55">
        <f>SUM(F9:F10)</f>
        <v>277.91</v>
      </c>
      <c r="G8" s="55">
        <v>40.5</v>
      </c>
      <c r="H8" s="55"/>
      <c r="I8" s="55"/>
      <c r="J8" s="56"/>
    </row>
    <row r="9" spans="1:10" ht="14.25">
      <c r="A9" s="85">
        <v>204</v>
      </c>
      <c r="B9" s="86"/>
      <c r="C9" s="86"/>
      <c r="D9" s="46" t="s">
        <v>213</v>
      </c>
      <c r="E9" s="45">
        <f>SUM(F9:K9)</f>
        <v>301.24</v>
      </c>
      <c r="F9" s="146">
        <v>260.74</v>
      </c>
      <c r="G9" s="55">
        <v>40.5</v>
      </c>
      <c r="H9" s="58"/>
      <c r="I9" s="58"/>
      <c r="J9" s="59"/>
    </row>
    <row r="10" spans="1:10" ht="14.25">
      <c r="A10" s="85">
        <v>221</v>
      </c>
      <c r="B10" s="86"/>
      <c r="C10" s="86"/>
      <c r="D10" s="46" t="s">
        <v>214</v>
      </c>
      <c r="E10" s="45">
        <f>SUM(F10:K10)</f>
        <v>17.17</v>
      </c>
      <c r="F10" s="45">
        <v>17.17</v>
      </c>
      <c r="G10" s="55"/>
      <c r="H10" s="58"/>
      <c r="I10" s="58"/>
      <c r="J10" s="59"/>
    </row>
    <row r="11" spans="1:10" ht="14.25">
      <c r="A11" s="85"/>
      <c r="B11" s="86"/>
      <c r="C11" s="86"/>
      <c r="D11" s="46"/>
      <c r="E11" s="76"/>
      <c r="F11" s="45"/>
      <c r="G11" s="58"/>
      <c r="H11" s="58"/>
      <c r="I11" s="58"/>
      <c r="J11" s="59"/>
    </row>
    <row r="12" spans="1:10" ht="14.25">
      <c r="A12" s="85"/>
      <c r="B12" s="86"/>
      <c r="C12" s="86"/>
      <c r="D12" s="46"/>
      <c r="E12" s="76"/>
      <c r="F12" s="45"/>
      <c r="G12" s="55"/>
      <c r="H12" s="58"/>
      <c r="I12" s="58"/>
      <c r="J12" s="59"/>
    </row>
    <row r="13" spans="1:10" ht="14.25">
      <c r="A13" s="85"/>
      <c r="B13" s="86"/>
      <c r="C13" s="86"/>
      <c r="D13" s="57"/>
      <c r="E13" s="55"/>
      <c r="F13" s="55"/>
      <c r="G13" s="55"/>
      <c r="H13" s="58"/>
      <c r="I13" s="58"/>
      <c r="J13" s="59"/>
    </row>
    <row r="14" spans="1:10" ht="14.25">
      <c r="A14" s="85"/>
      <c r="B14" s="86"/>
      <c r="C14" s="86"/>
      <c r="D14" s="57"/>
      <c r="E14" s="55"/>
      <c r="F14" s="55"/>
      <c r="G14" s="55"/>
      <c r="H14" s="58"/>
      <c r="I14" s="58"/>
      <c r="J14" s="59"/>
    </row>
    <row r="15" spans="1:10" ht="14.25">
      <c r="A15" s="85"/>
      <c r="B15" s="86"/>
      <c r="C15" s="86"/>
      <c r="D15" s="57"/>
      <c r="E15" s="55"/>
      <c r="F15" s="55"/>
      <c r="G15" s="55"/>
      <c r="H15" s="58"/>
      <c r="I15" s="58"/>
      <c r="J15" s="59"/>
    </row>
    <row r="16" spans="1:10" ht="14.25">
      <c r="A16" s="85"/>
      <c r="B16" s="86"/>
      <c r="C16" s="86"/>
      <c r="D16" s="57"/>
      <c r="E16" s="55"/>
      <c r="F16" s="58"/>
      <c r="G16" s="55"/>
      <c r="H16" s="58"/>
      <c r="I16" s="58"/>
      <c r="J16" s="59"/>
    </row>
    <row r="17" spans="1:10" ht="14.25">
      <c r="A17" s="85"/>
      <c r="B17" s="86"/>
      <c r="C17" s="86"/>
      <c r="D17" s="57"/>
      <c r="E17" s="55"/>
      <c r="F17" s="55"/>
      <c r="G17" s="55"/>
      <c r="H17" s="58"/>
      <c r="I17" s="58"/>
      <c r="J17" s="59"/>
    </row>
    <row r="18" spans="1:10" ht="14.25">
      <c r="A18" s="85"/>
      <c r="B18" s="86"/>
      <c r="C18" s="86"/>
      <c r="D18" s="57"/>
      <c r="E18" s="55"/>
      <c r="F18" s="55"/>
      <c r="G18" s="58"/>
      <c r="H18" s="58"/>
      <c r="I18" s="58"/>
      <c r="J18" s="59"/>
    </row>
    <row r="19" spans="1:10" ht="14.25">
      <c r="A19" s="85"/>
      <c r="B19" s="86"/>
      <c r="C19" s="86"/>
      <c r="D19" s="57"/>
      <c r="E19" s="55"/>
      <c r="F19" s="55"/>
      <c r="G19" s="55"/>
      <c r="H19" s="58"/>
      <c r="I19" s="58"/>
      <c r="J19" s="59"/>
    </row>
  </sheetData>
  <mergeCells count="25"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2:D2"/>
    <mergeCell ref="A1:J1"/>
    <mergeCell ref="A3:D3"/>
    <mergeCell ref="A9:C9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workbookViewId="0" topLeftCell="A4">
      <selection activeCell="F30" sqref="F30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625" style="0" customWidth="1"/>
    <col min="4" max="4" width="22.125" style="0" bestFit="1" customWidth="1"/>
    <col min="5" max="5" width="3.625" style="0" bestFit="1" customWidth="1"/>
    <col min="6" max="6" width="8.50390625" style="0" bestFit="1" customWidth="1"/>
    <col min="7" max="7" width="8.125" style="0" bestFit="1" customWidth="1"/>
  </cols>
  <sheetData>
    <row r="1" spans="1:8" ht="18.75">
      <c r="A1" s="83" t="s">
        <v>82</v>
      </c>
      <c r="B1" s="83"/>
      <c r="C1" s="83"/>
      <c r="D1" s="83"/>
      <c r="E1" s="83"/>
      <c r="F1" s="83"/>
      <c r="G1" s="83"/>
      <c r="H1" s="83"/>
    </row>
    <row r="2" spans="1:8" ht="14.25">
      <c r="A2" s="30" t="s">
        <v>216</v>
      </c>
      <c r="B2" s="28"/>
      <c r="C2" s="28"/>
      <c r="D2" s="28"/>
      <c r="E2" s="28"/>
      <c r="F2" s="29"/>
      <c r="G2" s="28"/>
      <c r="H2" s="27" t="s">
        <v>52</v>
      </c>
    </row>
    <row r="3" spans="1:8" ht="14.25">
      <c r="A3" s="84" t="s">
        <v>83</v>
      </c>
      <c r="B3" s="84"/>
      <c r="C3" s="84"/>
      <c r="D3" s="84" t="s">
        <v>84</v>
      </c>
      <c r="E3" s="84"/>
      <c r="F3" s="84"/>
      <c r="G3" s="84"/>
      <c r="H3" s="84"/>
    </row>
    <row r="4" spans="1:8" ht="14.25">
      <c r="A4" s="113" t="s">
        <v>85</v>
      </c>
      <c r="B4" s="113" t="s">
        <v>86</v>
      </c>
      <c r="C4" s="113" t="s">
        <v>87</v>
      </c>
      <c r="D4" s="113" t="s">
        <v>88</v>
      </c>
      <c r="E4" s="113" t="s">
        <v>86</v>
      </c>
      <c r="F4" s="84" t="s">
        <v>87</v>
      </c>
      <c r="G4" s="84"/>
      <c r="H4" s="84"/>
    </row>
    <row r="5" spans="1:8" ht="33.75">
      <c r="A5" s="113"/>
      <c r="B5" s="113"/>
      <c r="C5" s="113"/>
      <c r="D5" s="113"/>
      <c r="E5" s="113"/>
      <c r="F5" s="32" t="s">
        <v>89</v>
      </c>
      <c r="G5" s="39" t="s">
        <v>90</v>
      </c>
      <c r="H5" s="39" t="s">
        <v>91</v>
      </c>
    </row>
    <row r="6" spans="1:8" ht="14.25">
      <c r="A6" s="32" t="s">
        <v>92</v>
      </c>
      <c r="B6" s="32"/>
      <c r="C6" s="32">
        <v>1</v>
      </c>
      <c r="D6" s="32" t="s">
        <v>92</v>
      </c>
      <c r="E6" s="32"/>
      <c r="F6" s="32">
        <v>2</v>
      </c>
      <c r="G6" s="32">
        <v>3</v>
      </c>
      <c r="H6" s="32">
        <v>4</v>
      </c>
    </row>
    <row r="7" spans="1:8" ht="14.25">
      <c r="A7" s="37" t="s">
        <v>93</v>
      </c>
      <c r="B7" s="32" t="s">
        <v>67</v>
      </c>
      <c r="C7" s="33">
        <v>318.41</v>
      </c>
      <c r="D7" s="37" t="s">
        <v>94</v>
      </c>
      <c r="E7" s="32" t="s">
        <v>95</v>
      </c>
      <c r="F7" s="33"/>
      <c r="G7" s="33"/>
      <c r="H7" s="36"/>
    </row>
    <row r="8" spans="1:8" ht="14.25">
      <c r="A8" s="37" t="s">
        <v>96</v>
      </c>
      <c r="B8" s="32" t="s">
        <v>68</v>
      </c>
      <c r="C8" s="33"/>
      <c r="D8" s="37" t="s">
        <v>97</v>
      </c>
      <c r="E8" s="32" t="s">
        <v>98</v>
      </c>
      <c r="F8" s="36"/>
      <c r="G8" s="36"/>
      <c r="H8" s="36"/>
    </row>
    <row r="9" spans="1:8" ht="14.25">
      <c r="A9" s="37"/>
      <c r="B9" s="32" t="s">
        <v>69</v>
      </c>
      <c r="C9" s="36"/>
      <c r="D9" s="37" t="s">
        <v>99</v>
      </c>
      <c r="E9" s="32" t="s">
        <v>100</v>
      </c>
      <c r="F9" s="33"/>
      <c r="G9" s="33"/>
      <c r="H9" s="36"/>
    </row>
    <row r="10" spans="1:8" ht="14.25">
      <c r="A10" s="37"/>
      <c r="B10" s="32" t="s">
        <v>70</v>
      </c>
      <c r="C10" s="36"/>
      <c r="D10" s="37" t="s">
        <v>101</v>
      </c>
      <c r="E10" s="32" t="s">
        <v>102</v>
      </c>
      <c r="F10" s="33">
        <f>SUM(G10:H10)</f>
        <v>301.24</v>
      </c>
      <c r="G10" s="33">
        <v>301.24</v>
      </c>
      <c r="H10" s="36"/>
    </row>
    <row r="11" spans="1:8" ht="14.25">
      <c r="A11" s="37"/>
      <c r="B11" s="32" t="s">
        <v>71</v>
      </c>
      <c r="C11" s="36"/>
      <c r="D11" s="37" t="s">
        <v>103</v>
      </c>
      <c r="E11" s="32" t="s">
        <v>104</v>
      </c>
      <c r="F11" s="33"/>
      <c r="G11" s="33"/>
      <c r="H11" s="33"/>
    </row>
    <row r="12" spans="1:8" ht="14.25">
      <c r="A12" s="37"/>
      <c r="B12" s="32" t="s">
        <v>72</v>
      </c>
      <c r="C12" s="36"/>
      <c r="D12" s="37" t="s">
        <v>105</v>
      </c>
      <c r="E12" s="32" t="s">
        <v>106</v>
      </c>
      <c r="F12" s="33"/>
      <c r="G12" s="33"/>
      <c r="H12" s="36"/>
    </row>
    <row r="13" spans="1:8" ht="14.25">
      <c r="A13" s="37"/>
      <c r="B13" s="32" t="s">
        <v>73</v>
      </c>
      <c r="C13" s="36"/>
      <c r="D13" s="37" t="s">
        <v>107</v>
      </c>
      <c r="E13" s="32" t="s">
        <v>108</v>
      </c>
      <c r="F13" s="33"/>
      <c r="G13" s="33"/>
      <c r="H13" s="33"/>
    </row>
    <row r="14" spans="1:8" ht="14.25">
      <c r="A14" s="37"/>
      <c r="B14" s="32" t="s">
        <v>109</v>
      </c>
      <c r="C14" s="36"/>
      <c r="D14" s="37" t="s">
        <v>110</v>
      </c>
      <c r="E14" s="32" t="s">
        <v>111</v>
      </c>
      <c r="F14" s="33"/>
      <c r="G14" s="33"/>
      <c r="H14" s="33"/>
    </row>
    <row r="15" spans="1:8" ht="14.25">
      <c r="A15" s="37"/>
      <c r="B15" s="32" t="s">
        <v>112</v>
      </c>
      <c r="C15" s="36"/>
      <c r="D15" s="38" t="s">
        <v>113</v>
      </c>
      <c r="E15" s="32" t="s">
        <v>114</v>
      </c>
      <c r="F15" s="33"/>
      <c r="G15" s="33"/>
      <c r="H15" s="36"/>
    </row>
    <row r="16" spans="1:8" ht="14.25">
      <c r="A16" s="37"/>
      <c r="B16" s="32" t="s">
        <v>115</v>
      </c>
      <c r="C16" s="36"/>
      <c r="D16" s="37" t="s">
        <v>116</v>
      </c>
      <c r="E16" s="32" t="s">
        <v>117</v>
      </c>
      <c r="F16" s="33"/>
      <c r="G16" s="33"/>
      <c r="H16" s="36"/>
    </row>
    <row r="17" spans="1:8" ht="14.25">
      <c r="A17" s="37"/>
      <c r="B17" s="32" t="s">
        <v>118</v>
      </c>
      <c r="C17" s="36"/>
      <c r="D17" s="37" t="s">
        <v>119</v>
      </c>
      <c r="E17" s="32" t="s">
        <v>120</v>
      </c>
      <c r="F17" s="33"/>
      <c r="G17" s="33"/>
      <c r="H17" s="33"/>
    </row>
    <row r="18" spans="1:8" ht="14.25">
      <c r="A18" s="37"/>
      <c r="B18" s="32" t="s">
        <v>121</v>
      </c>
      <c r="C18" s="36"/>
      <c r="D18" s="37" t="s">
        <v>122</v>
      </c>
      <c r="E18" s="32" t="s">
        <v>123</v>
      </c>
      <c r="F18" s="33"/>
      <c r="G18" s="33"/>
      <c r="H18" s="33"/>
    </row>
    <row r="19" spans="1:8" ht="14.25">
      <c r="A19" s="37"/>
      <c r="B19" s="32" t="s">
        <v>124</v>
      </c>
      <c r="C19" s="36"/>
      <c r="D19" s="37" t="s">
        <v>125</v>
      </c>
      <c r="E19" s="32" t="s">
        <v>126</v>
      </c>
      <c r="F19" s="33"/>
      <c r="G19" s="33"/>
      <c r="H19" s="36"/>
    </row>
    <row r="20" spans="1:8" ht="14.25">
      <c r="A20" s="37"/>
      <c r="B20" s="32" t="s">
        <v>127</v>
      </c>
      <c r="C20" s="36"/>
      <c r="D20" s="37" t="s">
        <v>128</v>
      </c>
      <c r="E20" s="32" t="s">
        <v>129</v>
      </c>
      <c r="F20" s="33"/>
      <c r="G20" s="33"/>
      <c r="H20" s="33"/>
    </row>
    <row r="21" spans="1:8" ht="14.25">
      <c r="A21" s="37"/>
      <c r="B21" s="32" t="s">
        <v>130</v>
      </c>
      <c r="C21" s="36"/>
      <c r="D21" s="37" t="s">
        <v>131</v>
      </c>
      <c r="E21" s="32" t="s">
        <v>132</v>
      </c>
      <c r="F21" s="33"/>
      <c r="G21" s="33"/>
      <c r="H21" s="36"/>
    </row>
    <row r="22" spans="1:8" ht="14.25">
      <c r="A22" s="37"/>
      <c r="B22" s="32" t="s">
        <v>133</v>
      </c>
      <c r="C22" s="36"/>
      <c r="D22" s="37" t="s">
        <v>134</v>
      </c>
      <c r="E22" s="32" t="s">
        <v>135</v>
      </c>
      <c r="F22" s="33"/>
      <c r="G22" s="33"/>
      <c r="H22" s="36"/>
    </row>
    <row r="23" spans="1:8" ht="14.25">
      <c r="A23" s="37"/>
      <c r="B23" s="32" t="s">
        <v>136</v>
      </c>
      <c r="C23" s="36"/>
      <c r="D23" s="37" t="s">
        <v>137</v>
      </c>
      <c r="E23" s="32" t="s">
        <v>138</v>
      </c>
      <c r="F23" s="33"/>
      <c r="G23" s="36"/>
      <c r="H23" s="36"/>
    </row>
    <row r="24" spans="1:8" ht="14.25">
      <c r="A24" s="37"/>
      <c r="B24" s="32" t="s">
        <v>139</v>
      </c>
      <c r="C24" s="36"/>
      <c r="D24" s="37" t="s">
        <v>140</v>
      </c>
      <c r="E24" s="32" t="s">
        <v>141</v>
      </c>
      <c r="F24" s="33"/>
      <c r="G24" s="33"/>
      <c r="H24" s="36"/>
    </row>
    <row r="25" spans="1:8" ht="14.25">
      <c r="A25" s="37"/>
      <c r="B25" s="32" t="s">
        <v>142</v>
      </c>
      <c r="C25" s="36"/>
      <c r="D25" s="37" t="s">
        <v>143</v>
      </c>
      <c r="E25" s="32" t="s">
        <v>144</v>
      </c>
      <c r="F25" s="33">
        <f>SUM(G25:H25)</f>
        <v>17.17</v>
      </c>
      <c r="G25" s="33">
        <v>17.17</v>
      </c>
      <c r="H25" s="36"/>
    </row>
    <row r="26" spans="1:8" ht="14.25">
      <c r="A26" s="37"/>
      <c r="B26" s="32" t="s">
        <v>145</v>
      </c>
      <c r="C26" s="36"/>
      <c r="D26" s="37" t="s">
        <v>146</v>
      </c>
      <c r="E26" s="32" t="s">
        <v>147</v>
      </c>
      <c r="F26" s="33"/>
      <c r="G26" s="33"/>
      <c r="H26" s="36"/>
    </row>
    <row r="27" spans="1:8" ht="14.25">
      <c r="A27" s="37"/>
      <c r="B27" s="32" t="s">
        <v>148</v>
      </c>
      <c r="C27" s="36"/>
      <c r="D27" s="37" t="s">
        <v>149</v>
      </c>
      <c r="E27" s="32" t="s">
        <v>150</v>
      </c>
      <c r="F27" s="33"/>
      <c r="G27" s="33"/>
      <c r="H27" s="36"/>
    </row>
    <row r="28" spans="1:8" ht="14.25">
      <c r="A28" s="37"/>
      <c r="B28" s="32" t="s">
        <v>151</v>
      </c>
      <c r="C28" s="36"/>
      <c r="D28" s="37" t="s">
        <v>152</v>
      </c>
      <c r="E28" s="32" t="s">
        <v>153</v>
      </c>
      <c r="F28" s="33"/>
      <c r="G28" s="33"/>
      <c r="H28" s="33"/>
    </row>
    <row r="29" spans="1:8" ht="14.25">
      <c r="A29" s="37"/>
      <c r="B29" s="32" t="s">
        <v>154</v>
      </c>
      <c r="C29" s="36"/>
      <c r="D29" s="37"/>
      <c r="E29" s="32" t="s">
        <v>155</v>
      </c>
      <c r="F29" s="36"/>
      <c r="G29" s="36"/>
      <c r="H29" s="36"/>
    </row>
    <row r="30" spans="1:8" ht="14.25">
      <c r="A30" s="34" t="s">
        <v>54</v>
      </c>
      <c r="B30" s="32" t="s">
        <v>156</v>
      </c>
      <c r="C30" s="33">
        <v>318.41</v>
      </c>
      <c r="D30" s="31" t="s">
        <v>76</v>
      </c>
      <c r="E30" s="32" t="s">
        <v>157</v>
      </c>
      <c r="F30" s="79">
        <f>SUM(F7:F28)</f>
        <v>318.41</v>
      </c>
      <c r="G30" s="31"/>
      <c r="H30" s="31"/>
    </row>
    <row r="31" spans="1:8" ht="14.25">
      <c r="A31" s="37"/>
      <c r="B31" s="32" t="s">
        <v>158</v>
      </c>
      <c r="C31" s="36"/>
      <c r="D31" s="35"/>
      <c r="E31" s="32" t="s">
        <v>159</v>
      </c>
      <c r="F31" s="35"/>
      <c r="G31" s="35"/>
      <c r="H31" s="35"/>
    </row>
    <row r="32" spans="1:8" ht="14.25">
      <c r="A32" s="37" t="s">
        <v>160</v>
      </c>
      <c r="B32" s="32" t="s">
        <v>161</v>
      </c>
      <c r="C32" s="33"/>
      <c r="D32" s="35" t="s">
        <v>162</v>
      </c>
      <c r="E32" s="32" t="s">
        <v>163</v>
      </c>
      <c r="F32" s="35"/>
      <c r="G32" s="35"/>
      <c r="H32" s="35"/>
    </row>
    <row r="33" spans="1:8" ht="14.25">
      <c r="A33" s="37" t="s">
        <v>93</v>
      </c>
      <c r="B33" s="32" t="s">
        <v>164</v>
      </c>
      <c r="C33" s="33"/>
      <c r="D33" s="35" t="s">
        <v>165</v>
      </c>
      <c r="E33" s="32" t="s">
        <v>166</v>
      </c>
      <c r="F33" s="35"/>
      <c r="G33" s="35"/>
      <c r="H33" s="35"/>
    </row>
    <row r="34" spans="1:8" ht="14.25">
      <c r="A34" s="37" t="s">
        <v>96</v>
      </c>
      <c r="B34" s="32" t="s">
        <v>167</v>
      </c>
      <c r="C34" s="33"/>
      <c r="D34" s="35" t="s">
        <v>168</v>
      </c>
      <c r="E34" s="32" t="s">
        <v>169</v>
      </c>
      <c r="F34" s="35"/>
      <c r="G34" s="35"/>
      <c r="H34" s="35"/>
    </row>
    <row r="35" spans="1:8" ht="14.25">
      <c r="A35" s="37"/>
      <c r="B35" s="32" t="s">
        <v>170</v>
      </c>
      <c r="C35" s="36"/>
      <c r="D35" s="35"/>
      <c r="E35" s="32" t="s">
        <v>171</v>
      </c>
      <c r="F35" s="35"/>
      <c r="G35" s="35"/>
      <c r="H35" s="35"/>
    </row>
    <row r="36" spans="1:8" ht="14.25">
      <c r="A36" s="34" t="s">
        <v>172</v>
      </c>
      <c r="B36" s="32" t="s">
        <v>173</v>
      </c>
      <c r="C36" s="33">
        <v>318.41</v>
      </c>
      <c r="D36" s="31" t="s">
        <v>174</v>
      </c>
      <c r="E36" s="32" t="s">
        <v>175</v>
      </c>
      <c r="F36" s="79">
        <f>SUM(F30:F34)</f>
        <v>318.41</v>
      </c>
      <c r="G36" s="31"/>
      <c r="H36" s="31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14" t="s">
        <v>176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>
      <c r="A2" s="62" t="s">
        <v>51</v>
      </c>
      <c r="B2" s="81" t="s">
        <v>217</v>
      </c>
      <c r="C2" s="61"/>
      <c r="D2" s="61"/>
      <c r="E2" s="61"/>
      <c r="F2" s="61"/>
      <c r="G2" s="61"/>
      <c r="H2" s="61"/>
      <c r="I2" s="61"/>
      <c r="J2" s="69" t="s">
        <v>52</v>
      </c>
    </row>
    <row r="3" spans="1:10" ht="21" customHeight="1">
      <c r="A3" s="116" t="s">
        <v>177</v>
      </c>
      <c r="B3" s="117"/>
      <c r="C3" s="117"/>
      <c r="D3" s="68"/>
      <c r="E3" s="117" t="s">
        <v>178</v>
      </c>
      <c r="F3" s="117"/>
      <c r="G3" s="117"/>
      <c r="H3" s="117"/>
      <c r="I3" s="117"/>
      <c r="J3" s="117"/>
    </row>
    <row r="4" spans="1:10" ht="21" customHeight="1">
      <c r="A4" s="121" t="s">
        <v>61</v>
      </c>
      <c r="B4" s="118"/>
      <c r="C4" s="118"/>
      <c r="D4" s="118" t="s">
        <v>62</v>
      </c>
      <c r="E4" s="118" t="s">
        <v>74</v>
      </c>
      <c r="F4" s="118" t="s">
        <v>77</v>
      </c>
      <c r="G4" s="118"/>
      <c r="H4" s="118"/>
      <c r="I4" s="118" t="s">
        <v>78</v>
      </c>
      <c r="J4" s="118"/>
    </row>
    <row r="5" spans="1:10" ht="21" customHeight="1">
      <c r="A5" s="121"/>
      <c r="B5" s="118"/>
      <c r="C5" s="118"/>
      <c r="D5" s="118"/>
      <c r="E5" s="118"/>
      <c r="F5" s="66" t="s">
        <v>89</v>
      </c>
      <c r="G5" s="66" t="s">
        <v>179</v>
      </c>
      <c r="H5" s="66" t="s">
        <v>180</v>
      </c>
      <c r="I5" s="66" t="s">
        <v>89</v>
      </c>
      <c r="J5" s="66" t="s">
        <v>181</v>
      </c>
    </row>
    <row r="6" spans="1:10" ht="21" customHeight="1">
      <c r="A6" s="121" t="s">
        <v>63</v>
      </c>
      <c r="B6" s="118" t="s">
        <v>64</v>
      </c>
      <c r="C6" s="118" t="s">
        <v>65</v>
      </c>
      <c r="D6" s="60" t="s">
        <v>66</v>
      </c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</row>
    <row r="7" spans="1:10" ht="21" customHeight="1">
      <c r="A7" s="121"/>
      <c r="B7" s="118"/>
      <c r="C7" s="118"/>
      <c r="D7" s="60" t="s">
        <v>74</v>
      </c>
      <c r="E7" s="65">
        <f>F7+I7</f>
        <v>318.41</v>
      </c>
      <c r="F7" s="65">
        <f>SUM(G7:H7)</f>
        <v>237.16000000000003</v>
      </c>
      <c r="G7" s="65">
        <f>G8+G12</f>
        <v>237.16000000000003</v>
      </c>
      <c r="H7" s="65"/>
      <c r="I7" s="63">
        <v>81.25</v>
      </c>
      <c r="J7" s="63"/>
    </row>
    <row r="8" spans="1:10" ht="21" customHeight="1">
      <c r="A8" s="119">
        <v>204</v>
      </c>
      <c r="B8" s="120"/>
      <c r="C8" s="120"/>
      <c r="D8" s="64" t="s">
        <v>219</v>
      </c>
      <c r="E8" s="65">
        <v>301.24</v>
      </c>
      <c r="F8" s="65">
        <v>219.99</v>
      </c>
      <c r="G8" s="65">
        <v>219.99</v>
      </c>
      <c r="H8" s="63"/>
      <c r="I8" s="63">
        <v>81.25</v>
      </c>
      <c r="J8" s="63"/>
    </row>
    <row r="9" spans="1:10" ht="21" customHeight="1">
      <c r="A9" s="119">
        <v>20402</v>
      </c>
      <c r="B9" s="120"/>
      <c r="C9" s="120"/>
      <c r="D9" s="64" t="s">
        <v>220</v>
      </c>
      <c r="E9" s="65">
        <f>F9+I9</f>
        <v>301.24</v>
      </c>
      <c r="F9" s="65">
        <v>219.99</v>
      </c>
      <c r="G9" s="65">
        <v>219.99</v>
      </c>
      <c r="H9" s="63"/>
      <c r="I9" s="63">
        <v>81.25</v>
      </c>
      <c r="J9" s="63"/>
    </row>
    <row r="10" spans="1:10" ht="21" customHeight="1">
      <c r="A10" s="119">
        <v>2040201</v>
      </c>
      <c r="B10" s="120"/>
      <c r="C10" s="120"/>
      <c r="D10" s="64" t="s">
        <v>221</v>
      </c>
      <c r="E10" s="65">
        <v>219.99</v>
      </c>
      <c r="F10" s="65">
        <v>219.99</v>
      </c>
      <c r="G10" s="65">
        <v>219.99</v>
      </c>
      <c r="H10" s="63"/>
      <c r="I10" s="63"/>
      <c r="J10" s="63"/>
    </row>
    <row r="11" spans="1:10" ht="21" customHeight="1">
      <c r="A11" s="119">
        <v>2040217</v>
      </c>
      <c r="B11" s="120"/>
      <c r="C11" s="120"/>
      <c r="D11" s="64" t="s">
        <v>222</v>
      </c>
      <c r="E11" s="65">
        <v>81.25</v>
      </c>
      <c r="F11" s="65"/>
      <c r="G11" s="65"/>
      <c r="H11" s="63"/>
      <c r="I11" s="63">
        <v>81.25</v>
      </c>
      <c r="J11" s="63"/>
    </row>
    <row r="12" spans="1:10" ht="21" customHeight="1">
      <c r="A12" s="119">
        <v>221</v>
      </c>
      <c r="B12" s="120"/>
      <c r="C12" s="120"/>
      <c r="D12" s="64" t="s">
        <v>223</v>
      </c>
      <c r="E12" s="65">
        <v>17.17</v>
      </c>
      <c r="F12" s="65">
        <v>17.17</v>
      </c>
      <c r="G12" s="65">
        <v>17.17</v>
      </c>
      <c r="H12" s="63"/>
      <c r="I12" s="63"/>
      <c r="J12" s="63"/>
    </row>
    <row r="13" spans="1:10" ht="21" customHeight="1">
      <c r="A13" s="119">
        <v>22102</v>
      </c>
      <c r="B13" s="120"/>
      <c r="C13" s="120"/>
      <c r="D13" s="64" t="s">
        <v>224</v>
      </c>
      <c r="E13" s="65">
        <v>17.17</v>
      </c>
      <c r="F13" s="65">
        <v>17.17</v>
      </c>
      <c r="G13" s="65">
        <v>17.17</v>
      </c>
      <c r="H13" s="63"/>
      <c r="I13" s="63"/>
      <c r="J13" s="63"/>
    </row>
    <row r="14" spans="1:10" ht="21" customHeight="1">
      <c r="A14" s="119">
        <v>2210201</v>
      </c>
      <c r="B14" s="120"/>
      <c r="C14" s="120"/>
      <c r="D14" s="64" t="s">
        <v>225</v>
      </c>
      <c r="E14" s="65">
        <v>17.17</v>
      </c>
      <c r="F14" s="65">
        <v>17.17</v>
      </c>
      <c r="G14" s="65">
        <v>17.17</v>
      </c>
      <c r="H14" s="63"/>
      <c r="I14" s="63"/>
      <c r="J14" s="63"/>
    </row>
    <row r="15" spans="1:10" ht="21" customHeight="1">
      <c r="A15" s="119"/>
      <c r="B15" s="120"/>
      <c r="C15" s="120"/>
      <c r="D15" s="64"/>
      <c r="E15" s="65"/>
      <c r="F15" s="65"/>
      <c r="G15" s="65"/>
      <c r="H15" s="63"/>
      <c r="I15" s="63"/>
      <c r="J15" s="63"/>
    </row>
    <row r="16" spans="1:10" ht="21" customHeight="1">
      <c r="A16" s="119"/>
      <c r="B16" s="120"/>
      <c r="C16" s="120"/>
      <c r="D16" s="64"/>
      <c r="E16" s="65"/>
      <c r="F16" s="65"/>
      <c r="G16" s="65"/>
      <c r="H16" s="65"/>
      <c r="I16" s="63"/>
      <c r="J16" s="63"/>
    </row>
    <row r="17" spans="1:10" ht="21" customHeight="1">
      <c r="A17" s="119"/>
      <c r="B17" s="120"/>
      <c r="C17" s="120"/>
      <c r="D17" s="64"/>
      <c r="E17" s="65"/>
      <c r="F17" s="65"/>
      <c r="G17" s="65"/>
      <c r="H17" s="65"/>
      <c r="I17" s="63"/>
      <c r="J17" s="63"/>
    </row>
    <row r="18" spans="1:10" ht="21" customHeight="1">
      <c r="A18" s="119"/>
      <c r="B18" s="120"/>
      <c r="C18" s="120"/>
      <c r="D18" s="64"/>
      <c r="E18" s="65"/>
      <c r="F18" s="65"/>
      <c r="G18" s="65"/>
      <c r="H18" s="65"/>
      <c r="I18" s="63"/>
      <c r="J18" s="63"/>
    </row>
    <row r="19" spans="1:10" ht="21" customHeight="1">
      <c r="A19" s="119"/>
      <c r="B19" s="120"/>
      <c r="C19" s="120"/>
      <c r="D19" s="64"/>
      <c r="E19" s="63"/>
      <c r="F19" s="63"/>
      <c r="G19" s="63"/>
      <c r="H19" s="63"/>
      <c r="I19" s="63"/>
      <c r="J19" s="63"/>
    </row>
  </sheetData>
  <mergeCells count="23">
    <mergeCell ref="A6:A7"/>
    <mergeCell ref="B6:B7"/>
    <mergeCell ref="C6:C7"/>
    <mergeCell ref="D4:D5"/>
    <mergeCell ref="A4:C5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2" t="s">
        <v>182</v>
      </c>
      <c r="B1" s="122"/>
      <c r="C1" s="122"/>
      <c r="D1" s="122"/>
      <c r="E1" s="122"/>
      <c r="F1" s="122"/>
      <c r="G1" s="122"/>
      <c r="H1" s="122"/>
    </row>
    <row r="2" spans="1:8" ht="14.25">
      <c r="A2" t="s">
        <v>216</v>
      </c>
      <c r="B2" s="9"/>
      <c r="C2" s="9"/>
      <c r="D2" s="9"/>
      <c r="E2" s="9"/>
      <c r="F2" s="9"/>
      <c r="G2" s="9"/>
      <c r="H2" s="13" t="s">
        <v>1</v>
      </c>
    </row>
    <row r="3" spans="1:8" ht="33" customHeight="1">
      <c r="A3" s="126" t="s">
        <v>183</v>
      </c>
      <c r="B3" s="126" t="s">
        <v>74</v>
      </c>
      <c r="C3" s="123" t="s">
        <v>184</v>
      </c>
      <c r="D3" s="124"/>
      <c r="E3" s="124"/>
      <c r="F3" s="124"/>
      <c r="G3" s="124"/>
      <c r="H3" s="125"/>
    </row>
    <row r="4" spans="1:8" ht="33" customHeight="1">
      <c r="A4" s="127"/>
      <c r="B4" s="127"/>
      <c r="C4" s="126" t="s">
        <v>89</v>
      </c>
      <c r="D4" s="123" t="s">
        <v>185</v>
      </c>
      <c r="E4" s="125"/>
      <c r="F4" s="126" t="s">
        <v>186</v>
      </c>
      <c r="G4" s="126" t="s">
        <v>187</v>
      </c>
      <c r="H4" s="126" t="s">
        <v>188</v>
      </c>
    </row>
    <row r="5" spans="1:8" ht="33" customHeight="1">
      <c r="A5" s="128"/>
      <c r="B5" s="128"/>
      <c r="C5" s="128"/>
      <c r="D5" s="10" t="s">
        <v>189</v>
      </c>
      <c r="E5" s="10" t="s">
        <v>190</v>
      </c>
      <c r="F5" s="128"/>
      <c r="G5" s="128"/>
      <c r="H5" s="128"/>
    </row>
    <row r="6" spans="1:8" ht="33" customHeight="1">
      <c r="A6" s="11" t="s">
        <v>74</v>
      </c>
      <c r="B6" s="12">
        <v>318.41</v>
      </c>
      <c r="C6" s="12">
        <f>SUM(D6:H6)</f>
        <v>298.40999999999997</v>
      </c>
      <c r="D6" s="12">
        <f>SUM(D7:D9)</f>
        <v>298.40999999999997</v>
      </c>
      <c r="E6" s="12"/>
      <c r="F6" s="12"/>
      <c r="G6" s="12"/>
      <c r="H6" s="12"/>
    </row>
    <row r="7" spans="1:8" ht="33" customHeight="1">
      <c r="A7" s="11" t="s">
        <v>191</v>
      </c>
      <c r="B7" s="12">
        <v>133.51</v>
      </c>
      <c r="C7" s="12">
        <f>SUM(D7:H7)</f>
        <v>133.51</v>
      </c>
      <c r="D7" s="12">
        <v>133.51</v>
      </c>
      <c r="E7" s="11"/>
      <c r="F7" s="11"/>
      <c r="G7" s="11"/>
      <c r="H7" s="11"/>
    </row>
    <row r="8" spans="1:8" ht="33" customHeight="1">
      <c r="A8" s="11" t="s">
        <v>192</v>
      </c>
      <c r="B8" s="12">
        <v>81.25</v>
      </c>
      <c r="C8" s="12">
        <f>SUM(D8:H8)</f>
        <v>81.25</v>
      </c>
      <c r="D8" s="12">
        <f>40.75+40.5-20</f>
        <v>61.25</v>
      </c>
      <c r="E8" s="147">
        <v>20</v>
      </c>
      <c r="F8" s="11"/>
      <c r="G8" s="11"/>
      <c r="H8" s="11"/>
    </row>
    <row r="9" spans="1:8" ht="33" customHeight="1">
      <c r="A9" s="11" t="s">
        <v>193</v>
      </c>
      <c r="B9" s="12">
        <v>103.65</v>
      </c>
      <c r="C9" s="12">
        <f>SUM(D9:H9)</f>
        <v>103.65</v>
      </c>
      <c r="D9" s="12">
        <v>103.65</v>
      </c>
      <c r="E9" s="11"/>
      <c r="F9" s="11"/>
      <c r="G9" s="11"/>
      <c r="H9" s="11"/>
    </row>
    <row r="10" spans="1:8" ht="33" customHeight="1">
      <c r="A10" s="11" t="s">
        <v>194</v>
      </c>
      <c r="B10" s="12"/>
      <c r="C10" s="11"/>
      <c r="D10" s="11"/>
      <c r="E10" s="11"/>
      <c r="F10" s="12"/>
      <c r="G10" s="11"/>
      <c r="H10" s="11"/>
    </row>
    <row r="11" spans="1:8" ht="33" customHeight="1">
      <c r="A11" s="11" t="s">
        <v>195</v>
      </c>
      <c r="B11" s="11"/>
      <c r="C11" s="11"/>
      <c r="D11" s="11"/>
      <c r="E11" s="11"/>
      <c r="F11" s="11"/>
      <c r="G11" s="11"/>
      <c r="H11" s="11"/>
    </row>
    <row r="12" spans="1:8" ht="33" customHeight="1">
      <c r="A12" s="11" t="s">
        <v>196</v>
      </c>
      <c r="B12" s="12"/>
      <c r="C12" s="12"/>
      <c r="D12" s="12"/>
      <c r="E12" s="11"/>
      <c r="F12" s="11"/>
      <c r="G12" s="11"/>
      <c r="H12" s="11"/>
    </row>
    <row r="13" spans="1:8" ht="33" customHeight="1">
      <c r="A13" s="11" t="s">
        <v>197</v>
      </c>
      <c r="B13" s="12"/>
      <c r="C13" s="12"/>
      <c r="D13" s="12"/>
      <c r="E13" s="11"/>
      <c r="F13" s="11"/>
      <c r="G13" s="11"/>
      <c r="H13" s="11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1" width="20.50390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9" t="s">
        <v>198</v>
      </c>
      <c r="B1" s="129"/>
      <c r="C1" s="129"/>
      <c r="D1" s="129"/>
      <c r="E1" s="129"/>
      <c r="F1" s="129"/>
      <c r="G1" s="129"/>
      <c r="H1" s="129"/>
      <c r="I1" s="14"/>
      <c r="J1" s="14"/>
    </row>
    <row r="2" spans="1:10" s="21" customFormat="1" ht="34.5" customHeight="1">
      <c r="A2" s="130" t="s">
        <v>216</v>
      </c>
      <c r="B2" s="131"/>
      <c r="C2" s="22"/>
      <c r="D2" s="22"/>
      <c r="E2" s="22"/>
      <c r="F2" s="22"/>
      <c r="G2" s="22"/>
      <c r="I2" s="23" t="s">
        <v>1</v>
      </c>
      <c r="J2" s="22"/>
    </row>
    <row r="3" spans="1:10" ht="42" customHeight="1">
      <c r="A3" s="132" t="s">
        <v>199</v>
      </c>
      <c r="B3" s="132" t="s">
        <v>200</v>
      </c>
      <c r="C3" s="132" t="s">
        <v>184</v>
      </c>
      <c r="D3" s="132"/>
      <c r="E3" s="132"/>
      <c r="F3" s="132"/>
      <c r="G3" s="132"/>
      <c r="H3" s="132"/>
      <c r="I3" s="132" t="s">
        <v>201</v>
      </c>
      <c r="J3" s="14"/>
    </row>
    <row r="4" spans="1:10" ht="42" customHeight="1">
      <c r="A4" s="132"/>
      <c r="B4" s="132"/>
      <c r="C4" s="132" t="s">
        <v>202</v>
      </c>
      <c r="D4" s="132" t="s">
        <v>185</v>
      </c>
      <c r="E4" s="132"/>
      <c r="F4" s="132" t="s">
        <v>186</v>
      </c>
      <c r="G4" s="132" t="s">
        <v>187</v>
      </c>
      <c r="H4" s="132" t="s">
        <v>188</v>
      </c>
      <c r="I4" s="132"/>
      <c r="J4" s="14"/>
    </row>
    <row r="5" spans="1:10" ht="42" customHeight="1">
      <c r="A5" s="132"/>
      <c r="B5" s="132"/>
      <c r="C5" s="132"/>
      <c r="D5" s="18" t="s">
        <v>189</v>
      </c>
      <c r="E5" s="18" t="s">
        <v>190</v>
      </c>
      <c r="F5" s="132"/>
      <c r="G5" s="132"/>
      <c r="H5" s="132"/>
      <c r="I5" s="132"/>
      <c r="J5" s="14"/>
    </row>
    <row r="6" spans="1:10" ht="42" customHeight="1">
      <c r="A6" s="20" t="s">
        <v>200</v>
      </c>
      <c r="B6" s="17">
        <v>40.5</v>
      </c>
      <c r="C6" s="17">
        <v>40.5</v>
      </c>
      <c r="D6" s="17">
        <v>40.5</v>
      </c>
      <c r="E6" s="17"/>
      <c r="F6" s="17"/>
      <c r="G6" s="17"/>
      <c r="H6" s="17"/>
      <c r="I6" s="19"/>
      <c r="J6" s="14"/>
    </row>
    <row r="7" spans="1:10" ht="36.75" customHeight="1">
      <c r="A7" s="16" t="s">
        <v>226</v>
      </c>
      <c r="B7" s="17">
        <v>40.5</v>
      </c>
      <c r="C7" s="17">
        <v>40.5</v>
      </c>
      <c r="D7" s="17">
        <v>40.5</v>
      </c>
      <c r="E7" s="17"/>
      <c r="F7" s="17"/>
      <c r="G7" s="17"/>
      <c r="H7" s="17"/>
      <c r="I7" s="18"/>
      <c r="J7" s="14"/>
    </row>
    <row r="8" spans="1:10" ht="36.75" customHeight="1">
      <c r="A8" s="16"/>
      <c r="B8" s="17"/>
      <c r="C8" s="17"/>
      <c r="D8" s="17"/>
      <c r="E8" s="17"/>
      <c r="F8" s="17"/>
      <c r="G8" s="17"/>
      <c r="H8" s="17"/>
      <c r="I8" s="18"/>
      <c r="J8" s="14"/>
    </row>
    <row r="9" spans="1:10" ht="36.75" customHeight="1">
      <c r="A9" s="16"/>
      <c r="B9" s="17"/>
      <c r="C9" s="17"/>
      <c r="D9" s="17"/>
      <c r="E9" s="17"/>
      <c r="F9" s="17"/>
      <c r="G9" s="17"/>
      <c r="H9" s="17"/>
      <c r="I9" s="18"/>
      <c r="J9" s="14"/>
    </row>
    <row r="10" spans="1:10" ht="36.75" customHeight="1">
      <c r="A10" s="16"/>
      <c r="B10" s="17"/>
      <c r="C10" s="17"/>
      <c r="D10" s="17"/>
      <c r="E10" s="17"/>
      <c r="F10" s="17"/>
      <c r="G10" s="17"/>
      <c r="H10" s="17"/>
      <c r="I10" s="18"/>
      <c r="J10" s="14"/>
    </row>
    <row r="11" spans="1:10" ht="36.75" customHeight="1">
      <c r="A11" s="16"/>
      <c r="B11" s="17"/>
      <c r="C11" s="17"/>
      <c r="D11" s="17"/>
      <c r="E11" s="16"/>
      <c r="F11" s="16"/>
      <c r="G11" s="16"/>
      <c r="H11" s="16"/>
      <c r="I11" s="15"/>
      <c r="J11" s="14"/>
    </row>
  </sheetData>
  <mergeCells count="11"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29" t="s">
        <v>203</v>
      </c>
      <c r="B1" s="129"/>
    </row>
    <row r="2" spans="1:2" ht="34.5" customHeight="1">
      <c r="A2" s="80" t="s">
        <v>218</v>
      </c>
      <c r="B2" s="23" t="s">
        <v>1</v>
      </c>
    </row>
    <row r="3" spans="1:2" ht="39" customHeight="1">
      <c r="A3" s="25" t="s">
        <v>53</v>
      </c>
      <c r="B3" s="25" t="s">
        <v>204</v>
      </c>
    </row>
    <row r="4" spans="1:2" ht="39" customHeight="1">
      <c r="A4" s="26" t="s">
        <v>205</v>
      </c>
      <c r="B4" s="24">
        <f>B5+B6+B9</f>
        <v>10.5</v>
      </c>
    </row>
    <row r="5" spans="1:2" ht="39" customHeight="1">
      <c r="A5" s="24" t="s">
        <v>206</v>
      </c>
      <c r="B5" s="24">
        <v>0</v>
      </c>
    </row>
    <row r="6" spans="1:2" ht="39" customHeight="1">
      <c r="A6" s="24" t="s">
        <v>207</v>
      </c>
      <c r="B6" s="24">
        <v>7.5</v>
      </c>
    </row>
    <row r="7" spans="1:2" ht="39" customHeight="1">
      <c r="A7" s="24" t="s">
        <v>208</v>
      </c>
      <c r="B7" s="24"/>
    </row>
    <row r="8" spans="1:2" ht="39" customHeight="1">
      <c r="A8" s="24" t="s">
        <v>209</v>
      </c>
      <c r="B8" s="24">
        <v>7.5</v>
      </c>
    </row>
    <row r="9" spans="1:2" ht="39" customHeight="1">
      <c r="A9" s="24" t="s">
        <v>210</v>
      </c>
      <c r="B9" s="24">
        <v>3</v>
      </c>
    </row>
  </sheetData>
  <mergeCells count="1">
    <mergeCell ref="A1:B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F30" sqref="F30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3" t="s">
        <v>211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5">
      <c r="A2" s="135" t="s">
        <v>216</v>
      </c>
      <c r="B2" s="135"/>
      <c r="C2" s="135"/>
      <c r="D2" s="70"/>
      <c r="E2" s="70"/>
      <c r="F2" s="70"/>
      <c r="G2" s="70"/>
      <c r="H2" s="70"/>
      <c r="I2" s="70"/>
      <c r="J2" s="71" t="s">
        <v>52</v>
      </c>
    </row>
    <row r="3" spans="1:10" ht="21" customHeight="1">
      <c r="A3" s="136" t="s">
        <v>177</v>
      </c>
      <c r="B3" s="137"/>
      <c r="C3" s="137"/>
      <c r="D3" s="137"/>
      <c r="E3" s="137" t="s">
        <v>178</v>
      </c>
      <c r="F3" s="137"/>
      <c r="G3" s="137"/>
      <c r="H3" s="137"/>
      <c r="I3" s="137"/>
      <c r="J3" s="137"/>
    </row>
    <row r="4" spans="1:10" ht="21" customHeight="1">
      <c r="A4" s="138" t="s">
        <v>61</v>
      </c>
      <c r="B4" s="140"/>
      <c r="C4" s="140"/>
      <c r="D4" s="140" t="s">
        <v>62</v>
      </c>
      <c r="E4" s="140" t="s">
        <v>74</v>
      </c>
      <c r="F4" s="140" t="s">
        <v>77</v>
      </c>
      <c r="G4" s="140"/>
      <c r="H4" s="140"/>
      <c r="I4" s="140" t="s">
        <v>78</v>
      </c>
      <c r="J4" s="140"/>
    </row>
    <row r="5" spans="1:10" ht="21" customHeight="1">
      <c r="A5" s="138"/>
      <c r="B5" s="140"/>
      <c r="C5" s="140"/>
      <c r="D5" s="140"/>
      <c r="E5" s="140"/>
      <c r="F5" s="140" t="s">
        <v>89</v>
      </c>
      <c r="G5" s="140" t="s">
        <v>179</v>
      </c>
      <c r="H5" s="140" t="s">
        <v>180</v>
      </c>
      <c r="I5" s="140" t="s">
        <v>89</v>
      </c>
      <c r="J5" s="140" t="s">
        <v>181</v>
      </c>
    </row>
    <row r="6" spans="1:10" ht="21" customHeight="1">
      <c r="A6" s="138"/>
      <c r="B6" s="140"/>
      <c r="C6" s="140"/>
      <c r="D6" s="140"/>
      <c r="E6" s="140"/>
      <c r="F6" s="140"/>
      <c r="G6" s="140"/>
      <c r="H6" s="140"/>
      <c r="I6" s="140"/>
      <c r="J6" s="140"/>
    </row>
    <row r="7" spans="1:10" ht="21" customHeight="1">
      <c r="A7" s="138" t="s">
        <v>63</v>
      </c>
      <c r="B7" s="140" t="s">
        <v>64</v>
      </c>
      <c r="C7" s="140" t="s">
        <v>65</v>
      </c>
      <c r="D7" s="72" t="s">
        <v>66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</row>
    <row r="8" spans="1:10" ht="21" customHeight="1">
      <c r="A8" s="139"/>
      <c r="B8" s="141"/>
      <c r="C8" s="141"/>
      <c r="D8" s="74" t="s">
        <v>74</v>
      </c>
      <c r="E8" s="75"/>
      <c r="F8" s="75"/>
      <c r="G8" s="75"/>
      <c r="H8" s="75"/>
      <c r="I8" s="75"/>
      <c r="J8" s="75"/>
    </row>
    <row r="9" spans="1:10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2:C2"/>
    <mergeCell ref="A3:D3"/>
    <mergeCell ref="E3:J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2016-07-11T01:12:43Z</cp:lastPrinted>
  <dcterms:created xsi:type="dcterms:W3CDTF">2011-09-13T11:12:31Z</dcterms:created>
  <dcterms:modified xsi:type="dcterms:W3CDTF">2016-07-11T01:16:51Z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