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tabRatio="917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'g01收入支出决算总表'!$A$1:$F$33</definedName>
    <definedName name="_xlnm.Print_Area" localSheetId="3">'g04财政拨款收入支出决算总表'!$A$1:$H$34</definedName>
    <definedName name="_xlnm.Print_Area" localSheetId="4">'g05一般公共预算财政拨款支出决算表'!$A$1:$G$26</definedName>
    <definedName name="_xlnm.Print_Area" localSheetId="5">'g06一般公共预算财政拨款基本支出决算表'!$A$1:$G$52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'g08政府性基金预算财政拨款支出决算表'!$A$1:$G$17</definedName>
  </definedNames>
  <calcPr fullCalcOnLoad="1"/>
</workbook>
</file>

<file path=xl/sharedStrings.xml><?xml version="1.0" encoding="utf-8"?>
<sst xmlns="http://schemas.openxmlformats.org/spreadsheetml/2006/main" count="492" uniqueCount="217">
  <si>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</si>
  <si>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</si>
  <si>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</si>
  <si>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</si>
  <si>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</si>
  <si>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</si>
  <si>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</si>
  <si>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</si>
  <si>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</si>
  <si>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</si>
  <si>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</si>
  <si>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</si>
  <si>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</si>
  <si>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</si>
  <si>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</si>
  <si>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</si>
  <si>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</si>
  <si>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</si>
  <si>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</si>
  <si>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</si>
  <si>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</si>
  <si>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</si>
  <si>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</si>
  <si>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</si>
  <si>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</si>
  <si>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</si>
  <si>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</si>
  <si>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</si>
  <si>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</si>
  <si>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</si>
  <si>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</si>
  <si>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</si>
  <si>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</si>
  <si>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</si>
  <si>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</si>
  <si>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</si>
  <si>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</si>
  <si>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</si>
  <si>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</si>
  <si>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</si>
  <si>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</si>
  <si>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</si>
  <si>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</si>
  <si>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</si>
  <si>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</si>
  <si>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</si>
  <si>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</si>
  <si>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</si>
  <si>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</si>
  <si>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</si>
  <si>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</si>
  <si>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</si>
  <si>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</si>
  <si>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</si>
  <si>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</si>
  <si>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</si>
  <si>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</si>
  <si>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</si>
  <si>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</si>
  <si>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</si>
  <si>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</si>
  <si>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</si>
  <si>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</si>
  <si>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</si>
  <si>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</si>
  <si>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</si>
  <si>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</si>
  <si>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</si>
  <si>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</si>
  <si>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</si>
  <si>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</si>
  <si>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</si>
  <si>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</si>
  <si>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</si>
  <si>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</si>
  <si>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</si>
  <si>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</si>
  <si>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</si>
  <si>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</si>
  <si>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</si>
  <si>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</si>
  <si>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</si>
  <si>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</si>
  <si>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</si>
  <si>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</si>
  <si>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</si>
  <si>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</si>
  <si>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</si>
  <si>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</si>
  <si>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</si>
  <si>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</si>
  <si>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</si>
  <si>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</si>
  <si>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</si>
  <si>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</si>
  <si>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</si>
  <si>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</si>
  <si>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</si>
  <si>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</si>
  <si>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</si>
  <si>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</si>
  <si>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</si>
  <si>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</si>
  <si>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</si>
  <si>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</si>
  <si>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</si>
  <si>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</si>
  <si>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</si>
  <si>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</si>
  <si>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28</t>
  </si>
  <si>
    <t>29</t>
  </si>
  <si>
    <t>30</t>
  </si>
  <si>
    <t>31</t>
  </si>
  <si>
    <t>32</t>
  </si>
  <si>
    <t>33</t>
  </si>
  <si>
    <t>七、文化体育与传媒支出</t>
  </si>
  <si>
    <t>34</t>
  </si>
  <si>
    <t>八、社会保障和就业支出</t>
  </si>
  <si>
    <t>35</t>
  </si>
  <si>
    <t>九、医疗卫生与计划生育支出</t>
  </si>
  <si>
    <t>36</t>
  </si>
  <si>
    <t>十、节能环保支出</t>
  </si>
  <si>
    <t>37</t>
  </si>
  <si>
    <t>十一、城乡社区支出</t>
  </si>
  <si>
    <t>38</t>
  </si>
  <si>
    <t>十二、农林水支出</t>
  </si>
  <si>
    <t>39</t>
  </si>
  <si>
    <t>十三、交通运输支出</t>
  </si>
  <si>
    <t>40</t>
  </si>
  <si>
    <t>十四、资源勘探信息等支出</t>
  </si>
  <si>
    <t>41</t>
  </si>
  <si>
    <t>十五、商业服务业等支出</t>
  </si>
  <si>
    <t>42</t>
  </si>
  <si>
    <t>十六、金融支出</t>
  </si>
  <si>
    <t>43</t>
  </si>
  <si>
    <t>十七、援助其他地区支出</t>
  </si>
  <si>
    <t>44</t>
  </si>
  <si>
    <t>十八、国土海洋气象等支出</t>
  </si>
  <si>
    <t>45</t>
  </si>
  <si>
    <t>十九、住房保障支出</t>
  </si>
  <si>
    <t>46</t>
  </si>
  <si>
    <t>47</t>
  </si>
  <si>
    <t>48</t>
  </si>
  <si>
    <t>49</t>
  </si>
  <si>
    <t>50</t>
  </si>
  <si>
    <t>51</t>
  </si>
  <si>
    <t>52</t>
  </si>
  <si>
    <t>27</t>
  </si>
  <si>
    <t/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</si>
  <si>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</si>
  <si>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</si>
  <si>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</si>
  <si>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</si>
  <si>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归口管理的行政单位离退休</t>
  </si>
  <si>
    <t>住房保障支出</t>
  </si>
  <si>
    <t>住房改革支出</t>
  </si>
  <si>
    <t xml:space="preserve">  住房公积金</t>
  </si>
  <si>
    <t>27</t>
  </si>
  <si>
    <t>工资福利支出</t>
  </si>
  <si>
    <t>基本工资</t>
  </si>
  <si>
    <t>津贴补贴</t>
  </si>
  <si>
    <t>奖金</t>
  </si>
  <si>
    <t>其他社会保障缴费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</si>
  <si>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</si>
  <si>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</si>
  <si>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</si>
  <si>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</si>
  <si>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</si>
  <si>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</si>
  <si>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</si>
  <si>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</si>
  <si>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</si>
  <si>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</si>
  <si>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</si>
  <si>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</si>
  <si>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</si>
  <si>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</si>
  <si>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</si>
  <si>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劳务费</t>
  </si>
  <si>
    <t>委托业务费</t>
  </si>
  <si>
    <t>公务用车运行维护费</t>
  </si>
  <si>
    <t>其他交通费用</t>
  </si>
  <si>
    <t>其他商品和服务支出</t>
  </si>
  <si>
    <t>对个人和家庭的补助</t>
  </si>
  <si>
    <t>退休费</t>
  </si>
  <si>
    <t>抚恤金</t>
  </si>
  <si>
    <t>生活补助</t>
  </si>
  <si>
    <t>医疗费</t>
  </si>
  <si>
    <t>奖励金</t>
  </si>
  <si>
    <t>住房公积金</t>
  </si>
  <si>
    <t>物业服务补贴</t>
  </si>
  <si>
    <t>其他对个人和家庭的补助支出</t>
  </si>
  <si>
    <t>其他资本性支出</t>
  </si>
  <si>
    <t>办公设备购置</t>
  </si>
  <si>
    <t>说明：我单位政府性基金预算财政拨款收入支出决算当年没有发生数,此表为空表。</t>
  </si>
  <si>
    <t>政府性基金预算财政拨款收入支出决算表</t>
  </si>
  <si>
    <t xml:space="preserve">  机关事业单位基本养老保险缴费支出</t>
  </si>
  <si>
    <t>机关事业单位基本养老保险缴费</t>
  </si>
  <si>
    <t>工会经费</t>
  </si>
  <si>
    <t>2017年度预算数</t>
  </si>
  <si>
    <t>2017年度决算数</t>
  </si>
  <si>
    <t>一般公共预算财政拨款“三公”经费支出决算表</t>
  </si>
  <si>
    <t>附件1.</t>
  </si>
  <si>
    <t>部门：韶关市安全生产监督管理局</t>
  </si>
  <si>
    <t>部门：韶关市安全生产监督管理局</t>
  </si>
  <si>
    <t>部门：韶关市安全生产监督管理局</t>
  </si>
  <si>
    <t>其他共产党事务支出</t>
  </si>
  <si>
    <t xml:space="preserve">  其他共产党事务支出</t>
  </si>
  <si>
    <t>一般公共服务支出</t>
  </si>
  <si>
    <t>资源勘探信息等支出</t>
  </si>
  <si>
    <r>
      <t xml:space="preserve"> </t>
    </r>
    <r>
      <rPr>
        <sz val="11"/>
        <color indexed="8"/>
        <rFont val="宋体"/>
        <family val="0"/>
      </rPr>
      <t xml:space="preserve"> 安全生产监管</t>
    </r>
  </si>
  <si>
    <t xml:space="preserve">  行政运行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</si>
  <si>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其他安全生产监管支出</t>
    </r>
  </si>
  <si>
    <t>住房改革支出</t>
  </si>
  <si>
    <t>咨询费</t>
  </si>
  <si>
    <t>福利费</t>
  </si>
  <si>
    <t>专用设备购置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</si>
</sst>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6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176" fontId="6" fillId="0" borderId="21" xfId="52" applyNumberFormat="1" applyFont="1" applyFill="1" applyBorder="1" applyAlignment="1">
      <alignment horizontal="left"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176" fontId="9" fillId="0" borderId="23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4" xfId="52" applyNumberFormat="1" applyFont="1" applyFill="1" applyBorder="1" applyAlignment="1" quotePrefix="1">
      <alignment horizontal="center" vertical="center"/>
      <protection/>
    </xf>
    <xf numFmtId="176" fontId="9" fillId="24" borderId="25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left" vertical="center" shrinkToFit="1"/>
    </xf>
    <xf numFmtId="176" fontId="6" fillId="24" borderId="12" xfId="52" applyNumberFormat="1" applyFont="1" applyFill="1" applyBorder="1" applyAlignment="1" quotePrefix="1">
      <alignment horizontal="center" vertical="center"/>
      <protection/>
    </xf>
    <xf numFmtId="176" fontId="6" fillId="0" borderId="13" xfId="52" applyNumberFormat="1" applyFont="1" applyFill="1" applyBorder="1" applyAlignment="1">
      <alignment horizontal="right" vertical="center"/>
      <protection/>
    </xf>
    <xf numFmtId="0" fontId="1" fillId="0" borderId="10" xfId="0" applyFont="1" applyBorder="1" applyAlignment="1">
      <alignment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6" fillId="24" borderId="10" xfId="52" applyNumberFormat="1" applyFont="1" applyFill="1" applyBorder="1" applyAlignment="1" quotePrefix="1">
      <alignment horizontal="center" vertical="center"/>
      <protection/>
    </xf>
    <xf numFmtId="0" fontId="6" fillId="24" borderId="12" xfId="52" applyNumberFormat="1" applyFont="1" applyFill="1" applyBorder="1" applyAlignment="1" quotePrefix="1">
      <alignment horizontal="center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27" xfId="0" applyFont="1" applyFill="1" applyBorder="1" applyAlignment="1">
      <alignment horizontal="left" vertical="center" wrapText="1" shrinkToFit="1"/>
    </xf>
    <xf numFmtId="0" fontId="1" fillId="0" borderId="26" xfId="0" applyFont="1" applyFill="1" applyBorder="1" applyAlignment="1">
      <alignment horizontal="left" vertical="center" wrapText="1" shrinkToFit="1"/>
    </xf>
    <xf numFmtId="0" fontId="1" fillId="0" borderId="28" xfId="0" applyFont="1" applyFill="1" applyBorder="1" applyAlignment="1">
      <alignment horizontal="left" vertical="center" wrapText="1" shrinkToFit="1"/>
    </xf>
    <xf numFmtId="0" fontId="1" fillId="0" borderId="29" xfId="0" applyFont="1" applyFill="1" applyBorder="1" applyAlignment="1">
      <alignment horizontal="left" vertical="center" wrapText="1" shrinkToFit="1"/>
    </xf>
    <xf numFmtId="177" fontId="6" fillId="0" borderId="30" xfId="53" applyNumberFormat="1" applyFont="1" applyFill="1" applyBorder="1" applyAlignment="1">
      <alignment horizontal="center" vertical="center" wrapText="1"/>
      <protection/>
    </xf>
    <xf numFmtId="4" fontId="1" fillId="0" borderId="29" xfId="0" applyNumberFormat="1" applyFont="1" applyBorder="1" applyAlignment="1">
      <alignment horizontal="center" vertical="center" shrinkToFit="1"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177" fontId="6" fillId="0" borderId="12" xfId="53" applyNumberFormat="1" applyFont="1" applyFill="1" applyBorder="1" applyAlignment="1">
      <alignment horizontal="center" vertical="center" wrapText="1"/>
      <protection/>
    </xf>
    <xf numFmtId="4" fontId="1" fillId="0" borderId="31" xfId="0" applyNumberFormat="1" applyFont="1" applyBorder="1" applyAlignment="1">
      <alignment horizontal="center" vertical="center" shrinkToFit="1"/>
    </xf>
    <xf numFmtId="176" fontId="6" fillId="24" borderId="32" xfId="52" applyNumberFormat="1" applyFont="1" applyFill="1" applyBorder="1" applyAlignment="1" quotePrefix="1">
      <alignment horizontal="left" vertical="center"/>
      <protection/>
    </xf>
    <xf numFmtId="0" fontId="3" fillId="0" borderId="10" xfId="52" applyFont="1" applyBorder="1" applyAlignment="1">
      <alignment horizontal="right" vertical="center"/>
      <protection/>
    </xf>
    <xf numFmtId="0" fontId="5" fillId="24" borderId="14" xfId="52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5" fillId="24" borderId="14" xfId="52" applyFont="1" applyFill="1" applyBorder="1" applyAlignment="1">
      <alignment horizontal="lef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1" fillId="0" borderId="10" xfId="0" applyFont="1" applyBorder="1" applyAlignment="1">
      <alignment vertical="center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29" xfId="0" applyFont="1" applyFill="1" applyBorder="1" applyAlignment="1">
      <alignment horizontal="left" vertical="center" wrapText="1" shrinkToFit="1"/>
    </xf>
    <xf numFmtId="0" fontId="5" fillId="24" borderId="14" xfId="52" applyFont="1" applyFill="1" applyBorder="1" applyAlignment="1">
      <alignment vertical="center"/>
      <protection/>
    </xf>
    <xf numFmtId="0" fontId="3" fillId="24" borderId="0" xfId="53" applyFont="1" applyFill="1" applyAlignment="1">
      <alignment horizontal="left" vertical="center" wrapText="1"/>
      <protection/>
    </xf>
    <xf numFmtId="0" fontId="3" fillId="0" borderId="33" xfId="52" applyFont="1" applyBorder="1" applyAlignment="1">
      <alignment horizontal="left" vertical="center" wrapText="1"/>
      <protection/>
    </xf>
    <xf numFmtId="0" fontId="3" fillId="0" borderId="33" xfId="52" applyFont="1" applyBorder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4" xfId="52" applyNumberFormat="1" applyFont="1" applyFill="1" applyBorder="1" applyAlignment="1" quotePrefix="1">
      <alignment horizontal="center" vertical="center"/>
      <protection/>
    </xf>
    <xf numFmtId="176" fontId="0" fillId="24" borderId="35" xfId="52" applyNumberFormat="1" applyFont="1" applyFill="1" applyBorder="1" applyAlignment="1">
      <alignment horizontal="center" vertical="center"/>
      <protection/>
    </xf>
    <xf numFmtId="176" fontId="0" fillId="24" borderId="35" xfId="52" applyNumberFormat="1" applyFont="1" applyFill="1" applyBorder="1" applyAlignment="1" quotePrefix="1">
      <alignment horizontal="center" vertical="center"/>
      <protection/>
    </xf>
    <xf numFmtId="176" fontId="0" fillId="24" borderId="36" xfId="52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24" borderId="39" xfId="0" applyNumberFormat="1" applyFill="1" applyBorder="1" applyAlignment="1" quotePrefix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0" fontId="5" fillId="24" borderId="14" xfId="52" applyFont="1" applyFill="1" applyBorder="1" applyAlignment="1">
      <alignment horizontal="left" vertical="center"/>
      <protection/>
    </xf>
    <xf numFmtId="176" fontId="0" fillId="24" borderId="19" xfId="0" applyNumberFormat="1" applyFon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0" borderId="39" xfId="0" applyNumberFormat="1" applyFill="1" applyBorder="1" applyAlignment="1" quotePrefix="1">
      <alignment horizontal="center" vertical="center" wrapText="1"/>
    </xf>
    <xf numFmtId="176" fontId="0" fillId="0" borderId="40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 quotePrefix="1">
      <alignment horizontal="center" vertical="center"/>
    </xf>
    <xf numFmtId="176" fontId="0" fillId="24" borderId="38" xfId="0" applyNumberFormat="1" applyFill="1" applyBorder="1" applyAlignment="1">
      <alignment horizontal="center" vertical="center"/>
    </xf>
    <xf numFmtId="176" fontId="0" fillId="24" borderId="32" xfId="0" applyNumberFormat="1" applyFill="1" applyBorder="1" applyAlignment="1">
      <alignment horizontal="center" vertical="center"/>
    </xf>
    <xf numFmtId="176" fontId="0" fillId="24" borderId="42" xfId="0" applyNumberFormat="1" applyFill="1" applyBorder="1" applyAlignment="1" quotePrefix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0" fillId="24" borderId="46" xfId="0" applyNumberFormat="1" applyFill="1" applyBorder="1" applyAlignment="1">
      <alignment horizontal="center" vertical="center"/>
    </xf>
    <xf numFmtId="176" fontId="0" fillId="24" borderId="47" xfId="0" applyNumberFormat="1" applyFill="1" applyBorder="1" applyAlignment="1" quotePrefix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49" xfId="0" applyNumberFormat="1" applyFill="1" applyBorder="1" applyAlignment="1">
      <alignment horizontal="center" vertical="center" wrapText="1"/>
    </xf>
    <xf numFmtId="0" fontId="5" fillId="24" borderId="14" xfId="52" applyFont="1" applyFill="1" applyBorder="1" applyAlignment="1">
      <alignment horizontal="left" vertical="center"/>
      <protection/>
    </xf>
    <xf numFmtId="176" fontId="0" fillId="24" borderId="39" xfId="0" applyNumberFormat="1" applyFont="1" applyFill="1" applyBorder="1" applyAlignment="1" quotePrefix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39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 quotePrefix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49" fontId="0" fillId="24" borderId="37" xfId="0" applyNumberFormat="1" applyFill="1" applyBorder="1" applyAlignment="1" quotePrefix="1">
      <alignment horizontal="center" vertical="center"/>
    </xf>
    <xf numFmtId="49" fontId="0" fillId="24" borderId="38" xfId="0" applyNumberFormat="1" applyFill="1" applyBorder="1" applyAlignment="1">
      <alignment horizontal="center" vertical="center"/>
    </xf>
    <xf numFmtId="49" fontId="0" fillId="24" borderId="32" xfId="0" applyNumberFormat="1" applyFill="1" applyBorder="1" applyAlignment="1">
      <alignment horizontal="center" vertical="center"/>
    </xf>
    <xf numFmtId="176" fontId="0" fillId="24" borderId="5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51" xfId="53" applyFont="1" applyBorder="1" applyAlignment="1">
      <alignment horizontal="center" vertical="center" wrapText="1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5" fillId="24" borderId="14" xfId="52" applyFont="1" applyFill="1" applyBorder="1" applyAlignment="1">
      <alignment horizontal="left" vertical="center" wrapText="1"/>
      <protection/>
    </xf>
    <xf numFmtId="0" fontId="5" fillId="24" borderId="14" xfId="52" applyFont="1" applyFill="1" applyBorder="1" applyAlignment="1">
      <alignment horizontal="left" vertical="center" wrapText="1"/>
      <protection/>
    </xf>
    <xf numFmtId="0" fontId="0" fillId="0" borderId="33" xfId="53" applyFont="1" applyBorder="1" applyAlignment="1">
      <alignment horizontal="left" vertical="center" wrapText="1"/>
      <protection/>
    </xf>
    <xf numFmtId="0" fontId="0" fillId="0" borderId="33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center" vertical="center" wrapText="1"/>
      <protection/>
    </xf>
    <xf numFmtId="0" fontId="0" fillId="0" borderId="53" xfId="53" applyFont="1" applyFill="1" applyBorder="1" applyAlignment="1">
      <alignment horizontal="center" vertical="center" wrapText="1"/>
      <protection/>
    </xf>
    <xf numFmtId="0" fontId="0" fillId="0" borderId="54" xfId="53" applyFont="1" applyFill="1" applyBorder="1" applyAlignment="1">
      <alignment horizontal="center" vertical="center" wrapText="1"/>
      <protection/>
    </xf>
    <xf numFmtId="0" fontId="0" fillId="0" borderId="39" xfId="53" applyFont="1" applyFill="1" applyBorder="1" applyAlignment="1">
      <alignment horizontal="center" vertical="center" wrapText="1"/>
      <protection/>
    </xf>
    <xf numFmtId="0" fontId="0" fillId="0" borderId="40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0" fillId="0" borderId="55" xfId="53" applyFont="1" applyBorder="1" applyAlignment="1">
      <alignment horizontal="center" vertical="center" wrapText="1"/>
      <protection/>
    </xf>
    <xf numFmtId="0" fontId="0" fillId="0" borderId="5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left" vertical="center" wrapText="1"/>
      <protection/>
    </xf>
    <xf numFmtId="0" fontId="0" fillId="0" borderId="38" xfId="53" applyFont="1" applyBorder="1" applyAlignment="1">
      <alignment horizontal="left" vertical="center" wrapText="1"/>
      <protection/>
    </xf>
    <xf numFmtId="0" fontId="0" fillId="0" borderId="32" xfId="53" applyFont="1" applyBorder="1" applyAlignment="1">
      <alignment horizontal="left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5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60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61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36" xfId="53" applyFont="1" applyFill="1" applyBorder="1" applyAlignment="1">
      <alignment horizontal="center" vertical="center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3">
      <selection activeCell="G10" sqref="G10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7.50390625" style="30" bestFit="1" customWidth="1"/>
    <col min="6" max="6" width="15.625" style="30" customWidth="1"/>
    <col min="7" max="16384" width="9.00390625" style="30" customWidth="1"/>
  </cols>
  <sheetData>
    <row r="1" ht="14.25">
      <c r="A1" s="31" t="s">
        <v>202</v>
      </c>
    </row>
    <row r="2" spans="1:6" s="28" customFormat="1" ht="18" customHeight="1">
      <c r="A2" s="113" t="s">
        <v>0</v>
      </c>
      <c r="B2" s="113"/>
      <c r="C2" s="113"/>
      <c r="D2" s="113"/>
      <c r="E2" s="113"/>
      <c r="F2" s="113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 thickBot="1">
      <c r="A4" s="8" t="s">
        <v>204</v>
      </c>
      <c r="B4" s="32"/>
      <c r="C4" s="32"/>
      <c r="D4" s="32"/>
      <c r="E4" s="32"/>
      <c r="F4" s="7" t="s">
        <v>2</v>
      </c>
    </row>
    <row r="5" spans="1:6" s="29" customFormat="1" ht="21.75" customHeight="1">
      <c r="A5" s="114" t="s">
        <v>3</v>
      </c>
      <c r="B5" s="115"/>
      <c r="C5" s="115"/>
      <c r="D5" s="116" t="s">
        <v>4</v>
      </c>
      <c r="E5" s="115"/>
      <c r="F5" s="117"/>
    </row>
    <row r="6" spans="1:6" s="29" customFormat="1" ht="21.75" customHeight="1">
      <c r="A6" s="67" t="s">
        <v>5</v>
      </c>
      <c r="B6" s="68" t="s">
        <v>6</v>
      </c>
      <c r="C6" s="33" t="s">
        <v>7</v>
      </c>
      <c r="D6" s="69" t="s">
        <v>5</v>
      </c>
      <c r="E6" s="68" t="s">
        <v>6</v>
      </c>
      <c r="F6" s="65" t="s">
        <v>7</v>
      </c>
    </row>
    <row r="7" spans="1:6" s="29" customFormat="1" ht="21.75" customHeight="1">
      <c r="A7" s="67" t="s">
        <v>8</v>
      </c>
      <c r="B7" s="33"/>
      <c r="C7" s="69" t="s">
        <v>9</v>
      </c>
      <c r="D7" s="69" t="s">
        <v>8</v>
      </c>
      <c r="E7" s="33"/>
      <c r="F7" s="70" t="s">
        <v>10</v>
      </c>
    </row>
    <row r="8" spans="1:6" s="29" customFormat="1" ht="21.75" customHeight="1">
      <c r="A8" s="71" t="s">
        <v>11</v>
      </c>
      <c r="B8" s="72" t="s">
        <v>9</v>
      </c>
      <c r="C8" s="39">
        <v>1688.41</v>
      </c>
      <c r="D8" s="73" t="s">
        <v>12</v>
      </c>
      <c r="E8" s="72" t="s">
        <v>54</v>
      </c>
      <c r="F8" s="40">
        <v>152.46</v>
      </c>
    </row>
    <row r="9" spans="1:6" s="29" customFormat="1" ht="21.75" customHeight="1">
      <c r="A9" s="41" t="s">
        <v>14</v>
      </c>
      <c r="B9" s="72" t="s">
        <v>10</v>
      </c>
      <c r="C9" s="39"/>
      <c r="D9" s="73" t="s">
        <v>15</v>
      </c>
      <c r="E9" s="72" t="s">
        <v>147</v>
      </c>
      <c r="F9" s="40"/>
    </row>
    <row r="10" spans="1:6" s="29" customFormat="1" ht="21.75" customHeight="1">
      <c r="A10" s="41" t="s">
        <v>17</v>
      </c>
      <c r="B10" s="72" t="s">
        <v>18</v>
      </c>
      <c r="C10" s="39"/>
      <c r="D10" s="73" t="s">
        <v>19</v>
      </c>
      <c r="E10" s="72" t="s">
        <v>109</v>
      </c>
      <c r="F10" s="40"/>
    </row>
    <row r="11" spans="1:6" s="29" customFormat="1" ht="21.75" customHeight="1">
      <c r="A11" s="41" t="s">
        <v>21</v>
      </c>
      <c r="B11" s="72" t="s">
        <v>22</v>
      </c>
      <c r="C11" s="39"/>
      <c r="D11" s="73" t="s">
        <v>23</v>
      </c>
      <c r="E11" s="72" t="s">
        <v>110</v>
      </c>
      <c r="F11" s="40"/>
    </row>
    <row r="12" spans="1:6" s="29" customFormat="1" ht="21.75" customHeight="1">
      <c r="A12" s="41" t="s">
        <v>25</v>
      </c>
      <c r="B12" s="72" t="s">
        <v>26</v>
      </c>
      <c r="C12" s="39"/>
      <c r="D12" s="98" t="s">
        <v>27</v>
      </c>
      <c r="E12" s="72" t="s">
        <v>111</v>
      </c>
      <c r="F12" s="40"/>
    </row>
    <row r="13" spans="1:6" s="29" customFormat="1" ht="21.75" customHeight="1">
      <c r="A13" s="41" t="s">
        <v>29</v>
      </c>
      <c r="B13" s="72" t="s">
        <v>30</v>
      </c>
      <c r="C13" s="39"/>
      <c r="D13" s="98" t="s">
        <v>31</v>
      </c>
      <c r="E13" s="72" t="s">
        <v>112</v>
      </c>
      <c r="F13" s="40"/>
    </row>
    <row r="14" spans="1:6" s="29" customFormat="1" ht="21.75" customHeight="1">
      <c r="A14" s="41"/>
      <c r="B14" s="72" t="s">
        <v>33</v>
      </c>
      <c r="C14" s="99"/>
      <c r="D14" s="80" t="s">
        <v>115</v>
      </c>
      <c r="E14" s="72" t="s">
        <v>113</v>
      </c>
      <c r="F14" s="40" t="s">
        <v>148</v>
      </c>
    </row>
    <row r="15" spans="1:6" s="29" customFormat="1" ht="21.75" customHeight="1">
      <c r="A15" s="41"/>
      <c r="B15" s="72" t="s">
        <v>36</v>
      </c>
      <c r="C15" s="39"/>
      <c r="D15" s="80" t="s">
        <v>117</v>
      </c>
      <c r="E15" s="72" t="s">
        <v>114</v>
      </c>
      <c r="F15" s="40">
        <v>89.37</v>
      </c>
    </row>
    <row r="16" spans="1:6" s="29" customFormat="1" ht="21.75" customHeight="1">
      <c r="A16" s="41"/>
      <c r="B16" s="72" t="s">
        <v>39</v>
      </c>
      <c r="C16" s="39"/>
      <c r="D16" s="80" t="s">
        <v>119</v>
      </c>
      <c r="E16" s="72" t="s">
        <v>116</v>
      </c>
      <c r="F16" s="40"/>
    </row>
    <row r="17" spans="1:6" s="29" customFormat="1" ht="21.75" customHeight="1">
      <c r="A17" s="41"/>
      <c r="B17" s="72" t="s">
        <v>43</v>
      </c>
      <c r="C17" s="39"/>
      <c r="D17" s="80" t="s">
        <v>121</v>
      </c>
      <c r="E17" s="72" t="s">
        <v>118</v>
      </c>
      <c r="F17" s="40"/>
    </row>
    <row r="18" spans="1:6" s="29" customFormat="1" ht="21.75" customHeight="1">
      <c r="A18" s="41"/>
      <c r="B18" s="72" t="s">
        <v>47</v>
      </c>
      <c r="C18" s="39"/>
      <c r="D18" s="80" t="s">
        <v>123</v>
      </c>
      <c r="E18" s="72" t="s">
        <v>120</v>
      </c>
      <c r="F18" s="40" t="s">
        <v>148</v>
      </c>
    </row>
    <row r="19" spans="1:6" s="29" customFormat="1" ht="21.75" customHeight="1">
      <c r="A19" s="41"/>
      <c r="B19" s="72" t="s">
        <v>50</v>
      </c>
      <c r="C19" s="39"/>
      <c r="D19" s="80" t="s">
        <v>125</v>
      </c>
      <c r="E19" s="72" t="s">
        <v>122</v>
      </c>
      <c r="F19" s="40"/>
    </row>
    <row r="20" spans="1:6" s="29" customFormat="1" ht="21.75" customHeight="1">
      <c r="A20" s="41"/>
      <c r="B20" s="72" t="s">
        <v>53</v>
      </c>
      <c r="C20" s="39"/>
      <c r="D20" s="80" t="s">
        <v>127</v>
      </c>
      <c r="E20" s="72" t="s">
        <v>124</v>
      </c>
      <c r="F20" s="40" t="s">
        <v>148</v>
      </c>
    </row>
    <row r="21" spans="1:6" s="29" customFormat="1" ht="21.75" customHeight="1">
      <c r="A21" s="41"/>
      <c r="B21" s="72" t="s">
        <v>13</v>
      </c>
      <c r="C21" s="39"/>
      <c r="D21" s="80" t="s">
        <v>129</v>
      </c>
      <c r="E21" s="72" t="s">
        <v>126</v>
      </c>
      <c r="F21" s="40">
        <v>935.75</v>
      </c>
    </row>
    <row r="22" spans="1:6" s="29" customFormat="1" ht="21.75" customHeight="1">
      <c r="A22" s="41"/>
      <c r="B22" s="72" t="s">
        <v>16</v>
      </c>
      <c r="C22" s="39"/>
      <c r="D22" s="80" t="s">
        <v>131</v>
      </c>
      <c r="E22" s="72" t="s">
        <v>128</v>
      </c>
      <c r="F22" s="40" t="s">
        <v>148</v>
      </c>
    </row>
    <row r="23" spans="1:6" s="29" customFormat="1" ht="21.75" customHeight="1">
      <c r="A23" s="41"/>
      <c r="B23" s="72" t="s">
        <v>20</v>
      </c>
      <c r="C23" s="39"/>
      <c r="D23" s="80" t="s">
        <v>133</v>
      </c>
      <c r="E23" s="72" t="s">
        <v>130</v>
      </c>
      <c r="F23" s="40" t="s">
        <v>148</v>
      </c>
    </row>
    <row r="24" spans="1:6" s="29" customFormat="1" ht="21.75" customHeight="1">
      <c r="A24" s="41"/>
      <c r="B24" s="72" t="s">
        <v>24</v>
      </c>
      <c r="C24" s="39"/>
      <c r="D24" s="80" t="s">
        <v>135</v>
      </c>
      <c r="E24" s="72" t="s">
        <v>132</v>
      </c>
      <c r="F24" s="40" t="s">
        <v>148</v>
      </c>
    </row>
    <row r="25" spans="1:6" s="29" customFormat="1" ht="21.75" customHeight="1">
      <c r="A25" s="41"/>
      <c r="B25" s="72" t="s">
        <v>28</v>
      </c>
      <c r="C25" s="39"/>
      <c r="D25" s="80" t="s">
        <v>137</v>
      </c>
      <c r="E25" s="72" t="s">
        <v>134</v>
      </c>
      <c r="F25" s="40" t="s">
        <v>148</v>
      </c>
    </row>
    <row r="26" spans="1:6" s="29" customFormat="1" ht="21.75" customHeight="1">
      <c r="A26" s="41"/>
      <c r="B26" s="72" t="s">
        <v>32</v>
      </c>
      <c r="C26" s="39"/>
      <c r="D26" s="80" t="s">
        <v>139</v>
      </c>
      <c r="E26" s="72" t="s">
        <v>136</v>
      </c>
      <c r="F26" s="40">
        <v>42.93</v>
      </c>
    </row>
    <row r="27" spans="1:6" s="29" customFormat="1" ht="21.75" customHeight="1">
      <c r="A27" s="41"/>
      <c r="B27" s="72" t="s">
        <v>35</v>
      </c>
      <c r="C27" s="39"/>
      <c r="D27" s="42" t="s">
        <v>34</v>
      </c>
      <c r="E27" s="72" t="s">
        <v>138</v>
      </c>
      <c r="F27" s="40"/>
    </row>
    <row r="28" spans="1:6" s="29" customFormat="1" ht="21.75" customHeight="1">
      <c r="A28" s="74" t="s">
        <v>38</v>
      </c>
      <c r="B28" s="72" t="s">
        <v>37</v>
      </c>
      <c r="C28" s="39">
        <f>C8+C13</f>
        <v>1688.41</v>
      </c>
      <c r="D28" s="75" t="s">
        <v>40</v>
      </c>
      <c r="E28" s="72" t="s">
        <v>140</v>
      </c>
      <c r="F28" s="40">
        <f>F8+F15+F21+F26</f>
        <v>1220.51</v>
      </c>
    </row>
    <row r="29" spans="1:6" s="29" customFormat="1" ht="21.75" customHeight="1">
      <c r="A29" s="38" t="s">
        <v>42</v>
      </c>
      <c r="B29" s="72" t="s">
        <v>41</v>
      </c>
      <c r="C29" s="39" t="s">
        <v>148</v>
      </c>
      <c r="D29" s="43" t="s">
        <v>44</v>
      </c>
      <c r="E29" s="72" t="s">
        <v>141</v>
      </c>
      <c r="F29" s="40"/>
    </row>
    <row r="30" spans="1:6" s="29" customFormat="1" ht="21.75" customHeight="1">
      <c r="A30" s="38" t="s">
        <v>46</v>
      </c>
      <c r="B30" s="72" t="s">
        <v>45</v>
      </c>
      <c r="C30" s="39">
        <v>1.65</v>
      </c>
      <c r="D30" s="43" t="s">
        <v>48</v>
      </c>
      <c r="E30" s="72" t="s">
        <v>142</v>
      </c>
      <c r="F30" s="40">
        <v>469.55</v>
      </c>
    </row>
    <row r="31" spans="1:6" s="29" customFormat="1" ht="21.75" customHeight="1">
      <c r="A31" s="66"/>
      <c r="B31" s="72" t="s">
        <v>49</v>
      </c>
      <c r="C31" s="39"/>
      <c r="D31" s="50"/>
      <c r="E31" s="72" t="s">
        <v>143</v>
      </c>
      <c r="F31" s="40"/>
    </row>
    <row r="32" spans="1:6" ht="21.75" customHeight="1" thickBot="1">
      <c r="A32" s="76" t="s">
        <v>52</v>
      </c>
      <c r="B32" s="81" t="s">
        <v>51</v>
      </c>
      <c r="C32" s="52">
        <f>C28+C30</f>
        <v>1690.0600000000002</v>
      </c>
      <c r="D32" s="77" t="s">
        <v>52</v>
      </c>
      <c r="E32" s="81" t="s">
        <v>144</v>
      </c>
      <c r="F32" s="82">
        <f>F28+F30</f>
        <v>1690.06</v>
      </c>
    </row>
    <row r="33" spans="1:6" ht="93.75" customHeight="1">
      <c r="A33" s="111" t="s">
        <v>55</v>
      </c>
      <c r="B33" s="112"/>
      <c r="C33" s="112"/>
      <c r="D33" s="112"/>
      <c r="E33" s="112"/>
      <c r="F33" s="112"/>
    </row>
  </sheetData>
  <sheetProtection/>
  <mergeCells count="4">
    <mergeCell ref="A33:F33"/>
    <mergeCell ref="A2:F2"/>
    <mergeCell ref="A5:C5"/>
    <mergeCell ref="D5:F5"/>
  </mergeCells>
  <printOptions horizontalCentered="1"/>
  <pageMargins left="0.35" right="0.35" top="0.28" bottom="0.39" header="0.22" footer="0.2"/>
  <pageSetup horizontalDpi="600" verticalDpi="600" orientation="landscape" paperSize="9" scale="68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60" zoomScalePageLayoutView="0" workbookViewId="0" topLeftCell="A10">
      <selection activeCell="G21" sqref="G21"/>
    </sheetView>
  </sheetViews>
  <sheetFormatPr defaultColWidth="9.00390625" defaultRowHeight="14.25"/>
  <cols>
    <col min="1" max="2" width="3.50390625" style="57" customWidth="1"/>
    <col min="3" max="3" width="3.25390625" style="57" customWidth="1"/>
    <col min="4" max="4" width="35.25390625" style="57" customWidth="1"/>
    <col min="5" max="11" width="14.625" style="57" customWidth="1"/>
    <col min="12" max="16384" width="9.00390625" style="57" customWidth="1"/>
  </cols>
  <sheetData>
    <row r="1" spans="1:11" s="54" customFormat="1" ht="21.75">
      <c r="A1" s="136" t="s">
        <v>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7" t="s">
        <v>57</v>
      </c>
    </row>
    <row r="3" spans="1:11" ht="15" thickBot="1">
      <c r="A3" s="124" t="s">
        <v>205</v>
      </c>
      <c r="B3" s="124"/>
      <c r="C3" s="124"/>
      <c r="D3" s="124"/>
      <c r="E3" s="58"/>
      <c r="F3" s="58"/>
      <c r="G3" s="59"/>
      <c r="H3" s="58"/>
      <c r="I3" s="58"/>
      <c r="J3" s="58"/>
      <c r="K3" s="7" t="s">
        <v>2</v>
      </c>
    </row>
    <row r="4" spans="1:11" s="55" customFormat="1" ht="22.5" customHeight="1">
      <c r="A4" s="137" t="s">
        <v>5</v>
      </c>
      <c r="B4" s="138"/>
      <c r="C4" s="138"/>
      <c r="D4" s="138"/>
      <c r="E4" s="121" t="s">
        <v>38</v>
      </c>
      <c r="F4" s="133" t="s">
        <v>58</v>
      </c>
      <c r="G4" s="121" t="s">
        <v>59</v>
      </c>
      <c r="H4" s="121" t="s">
        <v>60</v>
      </c>
      <c r="I4" s="121" t="s">
        <v>61</v>
      </c>
      <c r="J4" s="121" t="s">
        <v>62</v>
      </c>
      <c r="K4" s="145" t="s">
        <v>63</v>
      </c>
    </row>
    <row r="5" spans="1:11" s="55" customFormat="1" ht="22.5" customHeight="1">
      <c r="A5" s="125" t="s">
        <v>64</v>
      </c>
      <c r="B5" s="126"/>
      <c r="C5" s="127"/>
      <c r="D5" s="132" t="s">
        <v>65</v>
      </c>
      <c r="E5" s="122"/>
      <c r="F5" s="134"/>
      <c r="G5" s="122"/>
      <c r="H5" s="122"/>
      <c r="I5" s="122"/>
      <c r="J5" s="122"/>
      <c r="K5" s="146"/>
    </row>
    <row r="6" spans="1:11" s="55" customFormat="1" ht="22.5" customHeight="1">
      <c r="A6" s="128"/>
      <c r="B6" s="129"/>
      <c r="C6" s="129"/>
      <c r="D6" s="123"/>
      <c r="E6" s="123"/>
      <c r="F6" s="135"/>
      <c r="G6" s="123"/>
      <c r="H6" s="123"/>
      <c r="I6" s="123"/>
      <c r="J6" s="123"/>
      <c r="K6" s="147"/>
    </row>
    <row r="7" spans="1:11" ht="22.5" customHeight="1">
      <c r="A7" s="139" t="s">
        <v>66</v>
      </c>
      <c r="B7" s="140"/>
      <c r="C7" s="140"/>
      <c r="D7" s="141"/>
      <c r="E7" s="78" t="s">
        <v>9</v>
      </c>
      <c r="F7" s="78" t="s">
        <v>10</v>
      </c>
      <c r="G7" s="78" t="s">
        <v>18</v>
      </c>
      <c r="H7" s="78" t="s">
        <v>22</v>
      </c>
      <c r="I7" s="78" t="s">
        <v>26</v>
      </c>
      <c r="J7" s="78" t="s">
        <v>30</v>
      </c>
      <c r="K7" s="64" t="s">
        <v>33</v>
      </c>
    </row>
    <row r="8" spans="1:11" ht="22.5" customHeight="1">
      <c r="A8" s="142" t="s">
        <v>52</v>
      </c>
      <c r="B8" s="143"/>
      <c r="C8" s="143"/>
      <c r="D8" s="144"/>
      <c r="E8" s="102">
        <v>1688.41</v>
      </c>
      <c r="F8" s="102">
        <v>1688.41</v>
      </c>
      <c r="G8" s="61"/>
      <c r="H8" s="61"/>
      <c r="I8" s="61"/>
      <c r="J8" s="61"/>
      <c r="K8" s="63"/>
    </row>
    <row r="9" spans="1:11" ht="22.5" customHeight="1">
      <c r="A9" s="118">
        <v>201</v>
      </c>
      <c r="B9" s="119"/>
      <c r="C9" s="120"/>
      <c r="D9" s="101" t="s">
        <v>208</v>
      </c>
      <c r="E9" s="102">
        <v>152.46</v>
      </c>
      <c r="F9" s="102">
        <v>152.46</v>
      </c>
      <c r="G9" s="61"/>
      <c r="H9" s="61" t="s">
        <v>148</v>
      </c>
      <c r="I9" s="61" t="s">
        <v>148</v>
      </c>
      <c r="J9" s="61" t="s">
        <v>148</v>
      </c>
      <c r="K9" s="63"/>
    </row>
    <row r="10" spans="1:11" ht="22.5" customHeight="1">
      <c r="A10" s="118">
        <v>20136</v>
      </c>
      <c r="B10" s="119"/>
      <c r="C10" s="120"/>
      <c r="D10" s="101" t="s">
        <v>206</v>
      </c>
      <c r="E10" s="102">
        <v>2.85</v>
      </c>
      <c r="F10" s="102">
        <v>2.85</v>
      </c>
      <c r="G10" s="61"/>
      <c r="H10" s="61" t="s">
        <v>148</v>
      </c>
      <c r="I10" s="61" t="s">
        <v>148</v>
      </c>
      <c r="J10" s="61" t="s">
        <v>148</v>
      </c>
      <c r="K10" s="63"/>
    </row>
    <row r="11" spans="1:11" ht="22.5" customHeight="1">
      <c r="A11" s="118">
        <v>2013699</v>
      </c>
      <c r="B11" s="119"/>
      <c r="C11" s="120"/>
      <c r="D11" s="101" t="s">
        <v>207</v>
      </c>
      <c r="E11" s="102">
        <v>2.85</v>
      </c>
      <c r="F11" s="102">
        <v>2.85</v>
      </c>
      <c r="G11" s="61" t="s">
        <v>148</v>
      </c>
      <c r="H11" s="61" t="s">
        <v>148</v>
      </c>
      <c r="I11" s="61" t="s">
        <v>148</v>
      </c>
      <c r="J11" s="61" t="s">
        <v>148</v>
      </c>
      <c r="K11" s="63"/>
    </row>
    <row r="12" spans="1:11" ht="22.5" customHeight="1">
      <c r="A12" s="118">
        <v>20199</v>
      </c>
      <c r="B12" s="119"/>
      <c r="C12" s="120"/>
      <c r="D12" s="83" t="s">
        <v>149</v>
      </c>
      <c r="E12" s="103">
        <v>149.61</v>
      </c>
      <c r="F12" s="103">
        <v>149.61</v>
      </c>
      <c r="G12" s="61" t="s">
        <v>148</v>
      </c>
      <c r="H12" s="61" t="s">
        <v>148</v>
      </c>
      <c r="I12" s="61" t="s">
        <v>148</v>
      </c>
      <c r="J12" s="61" t="s">
        <v>148</v>
      </c>
      <c r="K12" s="63" t="s">
        <v>148</v>
      </c>
    </row>
    <row r="13" spans="1:11" ht="22.5" customHeight="1">
      <c r="A13" s="118">
        <v>2019999</v>
      </c>
      <c r="B13" s="119"/>
      <c r="C13" s="120"/>
      <c r="D13" s="83" t="s">
        <v>150</v>
      </c>
      <c r="E13" s="103">
        <v>149.61</v>
      </c>
      <c r="F13" s="103">
        <v>149.61</v>
      </c>
      <c r="G13" s="61" t="s">
        <v>148</v>
      </c>
      <c r="H13" s="61" t="s">
        <v>148</v>
      </c>
      <c r="I13" s="61" t="s">
        <v>148</v>
      </c>
      <c r="J13" s="61" t="s">
        <v>148</v>
      </c>
      <c r="K13" s="63" t="s">
        <v>148</v>
      </c>
    </row>
    <row r="14" spans="1:11" ht="22.5" customHeight="1">
      <c r="A14" s="118">
        <v>208</v>
      </c>
      <c r="B14" s="119"/>
      <c r="C14" s="120"/>
      <c r="D14" s="83" t="s">
        <v>151</v>
      </c>
      <c r="E14" s="102">
        <v>89.37</v>
      </c>
      <c r="F14" s="102">
        <v>89.37</v>
      </c>
      <c r="G14" s="61" t="s">
        <v>148</v>
      </c>
      <c r="H14" s="61" t="s">
        <v>148</v>
      </c>
      <c r="I14" s="61" t="s">
        <v>148</v>
      </c>
      <c r="J14" s="61" t="s">
        <v>148</v>
      </c>
      <c r="K14" s="63" t="s">
        <v>148</v>
      </c>
    </row>
    <row r="15" spans="1:11" ht="22.5" customHeight="1">
      <c r="A15" s="118">
        <v>20805</v>
      </c>
      <c r="B15" s="119"/>
      <c r="C15" s="120"/>
      <c r="D15" s="83" t="s">
        <v>152</v>
      </c>
      <c r="E15" s="102">
        <v>89.37</v>
      </c>
      <c r="F15" s="102">
        <v>89.37</v>
      </c>
      <c r="G15" s="61" t="s">
        <v>148</v>
      </c>
      <c r="H15" s="61" t="s">
        <v>148</v>
      </c>
      <c r="I15" s="61" t="s">
        <v>148</v>
      </c>
      <c r="J15" s="61" t="s">
        <v>148</v>
      </c>
      <c r="K15" s="63" t="s">
        <v>148</v>
      </c>
    </row>
    <row r="16" spans="1:11" ht="22.5" customHeight="1">
      <c r="A16" s="118">
        <v>2080501</v>
      </c>
      <c r="B16" s="119"/>
      <c r="C16" s="120"/>
      <c r="D16" s="83" t="s">
        <v>153</v>
      </c>
      <c r="E16" s="102">
        <v>10.57</v>
      </c>
      <c r="F16" s="102">
        <v>10.57</v>
      </c>
      <c r="G16" s="61" t="s">
        <v>148</v>
      </c>
      <c r="H16" s="61" t="s">
        <v>148</v>
      </c>
      <c r="I16" s="61" t="s">
        <v>148</v>
      </c>
      <c r="J16" s="61" t="s">
        <v>148</v>
      </c>
      <c r="K16" s="63" t="s">
        <v>148</v>
      </c>
    </row>
    <row r="17" spans="1:11" ht="22.5" customHeight="1">
      <c r="A17" s="118">
        <v>2080505</v>
      </c>
      <c r="B17" s="119"/>
      <c r="C17" s="120"/>
      <c r="D17" s="83" t="s">
        <v>196</v>
      </c>
      <c r="E17" s="102">
        <v>78.8</v>
      </c>
      <c r="F17" s="102">
        <v>78.8</v>
      </c>
      <c r="G17" s="61" t="s">
        <v>148</v>
      </c>
      <c r="H17" s="61" t="s">
        <v>148</v>
      </c>
      <c r="I17" s="61" t="s">
        <v>148</v>
      </c>
      <c r="J17" s="61" t="s">
        <v>148</v>
      </c>
      <c r="K17" s="63" t="s">
        <v>148</v>
      </c>
    </row>
    <row r="18" spans="1:11" ht="22.5" customHeight="1">
      <c r="A18" s="118">
        <v>215</v>
      </c>
      <c r="B18" s="119"/>
      <c r="C18" s="120"/>
      <c r="D18" s="101" t="s">
        <v>209</v>
      </c>
      <c r="E18" s="102">
        <v>1403.66</v>
      </c>
      <c r="F18" s="102">
        <v>1403.66</v>
      </c>
      <c r="G18" s="61" t="s">
        <v>148</v>
      </c>
      <c r="H18" s="61" t="s">
        <v>148</v>
      </c>
      <c r="I18" s="61" t="s">
        <v>148</v>
      </c>
      <c r="J18" s="61" t="s">
        <v>148</v>
      </c>
      <c r="K18" s="63" t="s">
        <v>148</v>
      </c>
    </row>
    <row r="19" spans="1:11" ht="22.5" customHeight="1">
      <c r="A19" s="118">
        <v>215060</v>
      </c>
      <c r="B19" s="119"/>
      <c r="C19" s="120"/>
      <c r="D19" s="101" t="s">
        <v>210</v>
      </c>
      <c r="E19" s="102">
        <v>1403.65</v>
      </c>
      <c r="F19" s="102">
        <v>1403.65</v>
      </c>
      <c r="G19" s="61" t="s">
        <v>148</v>
      </c>
      <c r="H19" s="61" t="s">
        <v>148</v>
      </c>
      <c r="I19" s="61" t="s">
        <v>148</v>
      </c>
      <c r="J19" s="61" t="s">
        <v>148</v>
      </c>
      <c r="K19" s="63" t="s">
        <v>148</v>
      </c>
    </row>
    <row r="20" spans="1:11" ht="22.5" customHeight="1">
      <c r="A20" s="118">
        <v>2150601</v>
      </c>
      <c r="B20" s="119"/>
      <c r="C20" s="120"/>
      <c r="D20" s="101" t="s">
        <v>211</v>
      </c>
      <c r="E20" s="102">
        <v>565.3</v>
      </c>
      <c r="F20" s="102">
        <v>565.3</v>
      </c>
      <c r="G20" s="61" t="s">
        <v>148</v>
      </c>
      <c r="H20" s="61" t="s">
        <v>148</v>
      </c>
      <c r="I20" s="61" t="s">
        <v>148</v>
      </c>
      <c r="J20" s="61" t="s">
        <v>148</v>
      </c>
      <c r="K20" s="63" t="s">
        <v>148</v>
      </c>
    </row>
    <row r="21" spans="1:11" ht="22.5" customHeight="1">
      <c r="A21" s="118">
        <v>2150699</v>
      </c>
      <c r="B21" s="119"/>
      <c r="C21" s="120"/>
      <c r="D21" s="101" t="s">
        <v>212</v>
      </c>
      <c r="E21" s="102">
        <v>838.35</v>
      </c>
      <c r="F21" s="102">
        <v>838.35</v>
      </c>
      <c r="G21" s="61" t="s">
        <v>148</v>
      </c>
      <c r="H21" s="61" t="s">
        <v>148</v>
      </c>
      <c r="I21" s="61" t="s">
        <v>148</v>
      </c>
      <c r="J21" s="61" t="s">
        <v>148</v>
      </c>
      <c r="K21" s="63" t="s">
        <v>148</v>
      </c>
    </row>
    <row r="22" spans="1:11" ht="22.5" customHeight="1">
      <c r="A22" s="118">
        <v>221</v>
      </c>
      <c r="B22" s="119"/>
      <c r="C22" s="120"/>
      <c r="D22" s="83" t="s">
        <v>154</v>
      </c>
      <c r="E22" s="102">
        <v>42.93</v>
      </c>
      <c r="F22" s="102">
        <v>42.93</v>
      </c>
      <c r="G22" s="61" t="s">
        <v>148</v>
      </c>
      <c r="H22" s="61" t="s">
        <v>148</v>
      </c>
      <c r="I22" s="61" t="s">
        <v>148</v>
      </c>
      <c r="J22" s="61" t="s">
        <v>148</v>
      </c>
      <c r="K22" s="63"/>
    </row>
    <row r="23" spans="1:11" ht="22.5" customHeight="1">
      <c r="A23" s="118">
        <v>22102</v>
      </c>
      <c r="B23" s="119"/>
      <c r="C23" s="120"/>
      <c r="D23" s="83" t="s">
        <v>155</v>
      </c>
      <c r="E23" s="102">
        <v>42.93</v>
      </c>
      <c r="F23" s="102">
        <v>42.93</v>
      </c>
      <c r="G23" s="61" t="s">
        <v>148</v>
      </c>
      <c r="H23" s="61" t="s">
        <v>148</v>
      </c>
      <c r="I23" s="61" t="s">
        <v>148</v>
      </c>
      <c r="J23" s="61" t="s">
        <v>148</v>
      </c>
      <c r="K23" s="63"/>
    </row>
    <row r="24" spans="1:11" ht="22.5" customHeight="1" thickBot="1">
      <c r="A24" s="118">
        <v>2210201</v>
      </c>
      <c r="B24" s="119"/>
      <c r="C24" s="120"/>
      <c r="D24" s="83" t="s">
        <v>156</v>
      </c>
      <c r="E24" s="102">
        <v>42.93</v>
      </c>
      <c r="F24" s="102">
        <v>42.93</v>
      </c>
      <c r="G24" s="61" t="s">
        <v>148</v>
      </c>
      <c r="H24" s="61" t="s">
        <v>148</v>
      </c>
      <c r="I24" s="61" t="s">
        <v>148</v>
      </c>
      <c r="J24" s="61" t="s">
        <v>148</v>
      </c>
      <c r="K24" s="63" t="s">
        <v>148</v>
      </c>
    </row>
    <row r="25" spans="1:11" ht="103.5" customHeight="1">
      <c r="A25" s="130" t="s">
        <v>67</v>
      </c>
      <c r="B25" s="130"/>
      <c r="C25" s="131"/>
      <c r="D25" s="131"/>
      <c r="E25" s="131"/>
      <c r="F25" s="131"/>
      <c r="G25" s="131"/>
      <c r="H25" s="131"/>
      <c r="I25" s="131"/>
      <c r="J25" s="131"/>
      <c r="K25" s="131"/>
    </row>
  </sheetData>
  <sheetProtection/>
  <mergeCells count="31">
    <mergeCell ref="A1:K1"/>
    <mergeCell ref="A4:D4"/>
    <mergeCell ref="A7:D7"/>
    <mergeCell ref="A8:D8"/>
    <mergeCell ref="K4:K6"/>
    <mergeCell ref="H4:H6"/>
    <mergeCell ref="A9:C9"/>
    <mergeCell ref="J4:J6"/>
    <mergeCell ref="A11:C11"/>
    <mergeCell ref="A23:C23"/>
    <mergeCell ref="A24:C24"/>
    <mergeCell ref="A20:C20"/>
    <mergeCell ref="A5:C6"/>
    <mergeCell ref="A17:C17"/>
    <mergeCell ref="A10:C10"/>
    <mergeCell ref="A13:C13"/>
    <mergeCell ref="A25:K25"/>
    <mergeCell ref="D5:D6"/>
    <mergeCell ref="E4:E6"/>
    <mergeCell ref="F4:F6"/>
    <mergeCell ref="G4:G6"/>
    <mergeCell ref="A16:C16"/>
    <mergeCell ref="I4:I6"/>
    <mergeCell ref="A12:C12"/>
    <mergeCell ref="A22:C22"/>
    <mergeCell ref="A3:D3"/>
    <mergeCell ref="A14:C14"/>
    <mergeCell ref="A15:C15"/>
    <mergeCell ref="A21:C21"/>
    <mergeCell ref="A18:C18"/>
    <mergeCell ref="A19:C19"/>
  </mergeCells>
  <printOptions horizontalCentered="1"/>
  <pageMargins left="0.35" right="0.35" top="0.28" bottom="0.3" header="0.24" footer="0.16"/>
  <pageSetup horizontalDpi="600" verticalDpi="600" orientation="landscape" paperSize="9" scale="60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G21" sqref="G21"/>
    </sheetView>
  </sheetViews>
  <sheetFormatPr defaultColWidth="9.00390625" defaultRowHeight="14.25"/>
  <cols>
    <col min="1" max="1" width="3.375" style="57" customWidth="1"/>
    <col min="2" max="2" width="2.25390625" style="57" customWidth="1"/>
    <col min="3" max="3" width="3.50390625" style="57" customWidth="1"/>
    <col min="4" max="4" width="44.125" style="57" customWidth="1"/>
    <col min="5" max="9" width="19.25390625" style="57" customWidth="1"/>
    <col min="10" max="10" width="14.625" style="57" customWidth="1"/>
    <col min="11" max="16384" width="9.00390625" style="57" customWidth="1"/>
  </cols>
  <sheetData>
    <row r="1" spans="1:10" s="54" customFormat="1" ht="21.75">
      <c r="A1" s="136" t="s">
        <v>68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4.25">
      <c r="A2" s="58"/>
      <c r="B2" s="58"/>
      <c r="C2" s="58"/>
      <c r="D2" s="58"/>
      <c r="E2" s="58"/>
      <c r="F2" s="58"/>
      <c r="G2" s="58"/>
      <c r="H2" s="58"/>
      <c r="I2" s="58"/>
      <c r="J2" s="7" t="s">
        <v>69</v>
      </c>
    </row>
    <row r="3" spans="1:10" ht="15" thickBot="1">
      <c r="A3" s="148" t="s">
        <v>205</v>
      </c>
      <c r="B3" s="124"/>
      <c r="C3" s="124"/>
      <c r="D3" s="124"/>
      <c r="E3" s="58"/>
      <c r="F3" s="58"/>
      <c r="G3" s="59"/>
      <c r="H3" s="58"/>
      <c r="I3" s="58"/>
      <c r="J3" s="7" t="s">
        <v>2</v>
      </c>
    </row>
    <row r="4" spans="1:10" s="55" customFormat="1" ht="22.5" customHeight="1">
      <c r="A4" s="137" t="s">
        <v>5</v>
      </c>
      <c r="B4" s="138"/>
      <c r="C4" s="138"/>
      <c r="D4" s="138"/>
      <c r="E4" s="121" t="s">
        <v>40</v>
      </c>
      <c r="F4" s="121" t="s">
        <v>70</v>
      </c>
      <c r="G4" s="149" t="s">
        <v>71</v>
      </c>
      <c r="H4" s="149" t="s">
        <v>72</v>
      </c>
      <c r="I4" s="152" t="s">
        <v>73</v>
      </c>
      <c r="J4" s="153" t="s">
        <v>74</v>
      </c>
    </row>
    <row r="5" spans="1:10" s="55" customFormat="1" ht="22.5" customHeight="1">
      <c r="A5" s="125" t="s">
        <v>64</v>
      </c>
      <c r="B5" s="126"/>
      <c r="C5" s="127"/>
      <c r="D5" s="132" t="s">
        <v>65</v>
      </c>
      <c r="E5" s="122"/>
      <c r="F5" s="122"/>
      <c r="G5" s="150"/>
      <c r="H5" s="150"/>
      <c r="I5" s="150"/>
      <c r="J5" s="154"/>
    </row>
    <row r="6" spans="1:10" s="55" customFormat="1" ht="22.5" customHeight="1">
      <c r="A6" s="128"/>
      <c r="B6" s="129"/>
      <c r="C6" s="129"/>
      <c r="D6" s="123"/>
      <c r="E6" s="123"/>
      <c r="F6" s="123"/>
      <c r="G6" s="151"/>
      <c r="H6" s="151"/>
      <c r="I6" s="151"/>
      <c r="J6" s="155"/>
    </row>
    <row r="7" spans="1:10" s="56" customFormat="1" ht="22.5" customHeight="1">
      <c r="A7" s="156" t="s">
        <v>66</v>
      </c>
      <c r="B7" s="157"/>
      <c r="C7" s="157"/>
      <c r="D7" s="158"/>
      <c r="E7" s="79" t="s">
        <v>9</v>
      </c>
      <c r="F7" s="79" t="s">
        <v>10</v>
      </c>
      <c r="G7" s="79" t="s">
        <v>18</v>
      </c>
      <c r="H7" s="60" t="s">
        <v>22</v>
      </c>
      <c r="I7" s="60" t="s">
        <v>26</v>
      </c>
      <c r="J7" s="62" t="s">
        <v>30</v>
      </c>
    </row>
    <row r="8" spans="1:10" ht="22.5" customHeight="1">
      <c r="A8" s="142" t="s">
        <v>52</v>
      </c>
      <c r="B8" s="143"/>
      <c r="C8" s="143"/>
      <c r="D8" s="144"/>
      <c r="E8" s="61">
        <f>E9+E14+E18+E22</f>
        <v>1220.51</v>
      </c>
      <c r="F8" s="61">
        <f>F9+F14+F18+F22</f>
        <v>850.13</v>
      </c>
      <c r="G8" s="61">
        <f>G9+G14+G18+G22</f>
        <v>370.38</v>
      </c>
      <c r="H8" s="61"/>
      <c r="I8" s="61"/>
      <c r="J8" s="61"/>
    </row>
    <row r="9" spans="1:10" ht="22.5" customHeight="1">
      <c r="A9" s="118">
        <v>201</v>
      </c>
      <c r="B9" s="119"/>
      <c r="C9" s="120"/>
      <c r="D9" s="101" t="s">
        <v>208</v>
      </c>
      <c r="E9" s="102">
        <v>152.46</v>
      </c>
      <c r="F9" s="61">
        <v>152.46</v>
      </c>
      <c r="G9" s="61"/>
      <c r="H9" s="61"/>
      <c r="I9" s="61"/>
      <c r="J9" s="63"/>
    </row>
    <row r="10" spans="1:10" ht="22.5" customHeight="1">
      <c r="A10" s="118">
        <v>20136</v>
      </c>
      <c r="B10" s="119"/>
      <c r="C10" s="120"/>
      <c r="D10" s="101" t="s">
        <v>206</v>
      </c>
      <c r="E10" s="102">
        <v>2.85</v>
      </c>
      <c r="F10" s="102">
        <v>2.85</v>
      </c>
      <c r="G10" s="61"/>
      <c r="H10" s="61"/>
      <c r="I10" s="61"/>
      <c r="J10" s="63"/>
    </row>
    <row r="11" spans="1:10" ht="22.5" customHeight="1">
      <c r="A11" s="118">
        <v>2013699</v>
      </c>
      <c r="B11" s="119"/>
      <c r="C11" s="120"/>
      <c r="D11" s="101" t="s">
        <v>207</v>
      </c>
      <c r="E11" s="102">
        <v>2.85</v>
      </c>
      <c r="F11" s="102">
        <v>2.85</v>
      </c>
      <c r="G11" s="61"/>
      <c r="H11" s="61"/>
      <c r="I11" s="61"/>
      <c r="J11" s="63"/>
    </row>
    <row r="12" spans="1:10" ht="22.5" customHeight="1">
      <c r="A12" s="118">
        <v>20199</v>
      </c>
      <c r="B12" s="119"/>
      <c r="C12" s="120"/>
      <c r="D12" s="83" t="s">
        <v>149</v>
      </c>
      <c r="E12" s="103">
        <v>149.61</v>
      </c>
      <c r="F12" s="103">
        <v>149.61</v>
      </c>
      <c r="G12" s="61"/>
      <c r="H12" s="61"/>
      <c r="I12" s="61"/>
      <c r="J12" s="63"/>
    </row>
    <row r="13" spans="1:10" ht="22.5" customHeight="1">
      <c r="A13" s="118">
        <v>2019999</v>
      </c>
      <c r="B13" s="119"/>
      <c r="C13" s="120"/>
      <c r="D13" s="83" t="s">
        <v>150</v>
      </c>
      <c r="E13" s="103">
        <v>149.61</v>
      </c>
      <c r="F13" s="103">
        <v>149.61</v>
      </c>
      <c r="G13" s="61"/>
      <c r="H13" s="61"/>
      <c r="I13" s="61"/>
      <c r="J13" s="63"/>
    </row>
    <row r="14" spans="1:10" ht="22.5" customHeight="1">
      <c r="A14" s="118">
        <v>208</v>
      </c>
      <c r="B14" s="119"/>
      <c r="C14" s="120"/>
      <c r="D14" s="83" t="s">
        <v>151</v>
      </c>
      <c r="E14" s="102">
        <v>89.37</v>
      </c>
      <c r="F14" s="102">
        <v>89.37</v>
      </c>
      <c r="G14" s="61"/>
      <c r="H14" s="61"/>
      <c r="I14" s="61"/>
      <c r="J14" s="63"/>
    </row>
    <row r="15" spans="1:10" ht="22.5" customHeight="1">
      <c r="A15" s="118">
        <v>20805</v>
      </c>
      <c r="B15" s="119"/>
      <c r="C15" s="120"/>
      <c r="D15" s="83" t="s">
        <v>152</v>
      </c>
      <c r="E15" s="102">
        <v>89.37</v>
      </c>
      <c r="F15" s="102">
        <v>89.37</v>
      </c>
      <c r="G15" s="61"/>
      <c r="H15" s="61"/>
      <c r="I15" s="61"/>
      <c r="J15" s="63"/>
    </row>
    <row r="16" spans="1:10" ht="22.5" customHeight="1">
      <c r="A16" s="118">
        <v>2080501</v>
      </c>
      <c r="B16" s="119"/>
      <c r="C16" s="120"/>
      <c r="D16" s="83" t="s">
        <v>153</v>
      </c>
      <c r="E16" s="102">
        <v>10.57</v>
      </c>
      <c r="F16" s="102">
        <v>10.57</v>
      </c>
      <c r="G16" s="61"/>
      <c r="H16" s="61"/>
      <c r="I16" s="61"/>
      <c r="J16" s="63"/>
    </row>
    <row r="17" spans="1:10" ht="22.5" customHeight="1">
      <c r="A17" s="118">
        <v>2080505</v>
      </c>
      <c r="B17" s="119"/>
      <c r="C17" s="120"/>
      <c r="D17" s="83" t="s">
        <v>196</v>
      </c>
      <c r="E17" s="102">
        <v>78.8</v>
      </c>
      <c r="F17" s="102">
        <v>78.8</v>
      </c>
      <c r="G17" s="61"/>
      <c r="H17" s="61"/>
      <c r="I17" s="61"/>
      <c r="J17" s="63"/>
    </row>
    <row r="18" spans="1:10" ht="22.5" customHeight="1">
      <c r="A18" s="118">
        <v>215</v>
      </c>
      <c r="B18" s="119"/>
      <c r="C18" s="120"/>
      <c r="D18" s="101" t="s">
        <v>209</v>
      </c>
      <c r="E18" s="102">
        <v>935.75</v>
      </c>
      <c r="F18" s="61">
        <v>565.37</v>
      </c>
      <c r="G18" s="61">
        <v>370.38</v>
      </c>
      <c r="H18" s="61"/>
      <c r="I18" s="61"/>
      <c r="J18" s="63"/>
    </row>
    <row r="19" spans="1:10" ht="22.5" customHeight="1">
      <c r="A19" s="118">
        <v>215060</v>
      </c>
      <c r="B19" s="119"/>
      <c r="C19" s="120"/>
      <c r="D19" s="101" t="s">
        <v>210</v>
      </c>
      <c r="E19" s="102">
        <v>935.75</v>
      </c>
      <c r="F19" s="61">
        <v>565.37</v>
      </c>
      <c r="G19" s="61">
        <v>370.38</v>
      </c>
      <c r="H19" s="61"/>
      <c r="I19" s="61"/>
      <c r="J19" s="63"/>
    </row>
    <row r="20" spans="1:10" ht="22.5" customHeight="1">
      <c r="A20" s="118">
        <v>2150601</v>
      </c>
      <c r="B20" s="119"/>
      <c r="C20" s="120"/>
      <c r="D20" s="101" t="s">
        <v>211</v>
      </c>
      <c r="E20" s="102">
        <v>565.37</v>
      </c>
      <c r="F20" s="61">
        <v>565.37</v>
      </c>
      <c r="G20" s="61"/>
      <c r="H20" s="61"/>
      <c r="I20" s="61"/>
      <c r="J20" s="63"/>
    </row>
    <row r="21" spans="1:10" ht="22.5" customHeight="1">
      <c r="A21" s="118">
        <v>2150699</v>
      </c>
      <c r="B21" s="119"/>
      <c r="C21" s="120"/>
      <c r="D21" s="101" t="s">
        <v>212</v>
      </c>
      <c r="E21" s="102">
        <v>370.38</v>
      </c>
      <c r="F21" s="61">
        <v>0</v>
      </c>
      <c r="G21" s="61">
        <v>370.38</v>
      </c>
      <c r="H21" s="61"/>
      <c r="I21" s="61"/>
      <c r="J21" s="63"/>
    </row>
    <row r="22" spans="1:10" ht="22.5" customHeight="1">
      <c r="A22" s="118">
        <v>221</v>
      </c>
      <c r="B22" s="119"/>
      <c r="C22" s="120"/>
      <c r="D22" s="83" t="s">
        <v>154</v>
      </c>
      <c r="E22" s="102">
        <v>42.93</v>
      </c>
      <c r="F22" s="102">
        <v>42.93</v>
      </c>
      <c r="G22" s="61"/>
      <c r="H22" s="61"/>
      <c r="I22" s="61"/>
      <c r="J22" s="63"/>
    </row>
    <row r="23" spans="1:10" ht="22.5" customHeight="1">
      <c r="A23" s="118">
        <v>22102</v>
      </c>
      <c r="B23" s="119"/>
      <c r="C23" s="120"/>
      <c r="D23" s="83" t="s">
        <v>155</v>
      </c>
      <c r="E23" s="102">
        <v>42.93</v>
      </c>
      <c r="F23" s="102">
        <v>42.93</v>
      </c>
      <c r="G23" s="61"/>
      <c r="H23" s="61"/>
      <c r="I23" s="61"/>
      <c r="J23" s="63"/>
    </row>
    <row r="24" spans="1:10" ht="22.5" customHeight="1" thickBot="1">
      <c r="A24" s="118">
        <v>2210201</v>
      </c>
      <c r="B24" s="119"/>
      <c r="C24" s="120"/>
      <c r="D24" s="83" t="s">
        <v>156</v>
      </c>
      <c r="E24" s="102">
        <v>42.93</v>
      </c>
      <c r="F24" s="102">
        <v>42.93</v>
      </c>
      <c r="G24" s="61"/>
      <c r="H24" s="61"/>
      <c r="I24" s="61"/>
      <c r="J24" s="63"/>
    </row>
    <row r="25" spans="1:10" ht="98.25" customHeight="1">
      <c r="A25" s="130" t="s">
        <v>75</v>
      </c>
      <c r="B25" s="130"/>
      <c r="C25" s="131"/>
      <c r="D25" s="131"/>
      <c r="E25" s="131"/>
      <c r="F25" s="131"/>
      <c r="G25" s="131"/>
      <c r="H25" s="131"/>
      <c r="I25" s="131"/>
      <c r="J25" s="131"/>
    </row>
  </sheetData>
  <sheetProtection/>
  <mergeCells count="30">
    <mergeCell ref="A25:J25"/>
    <mergeCell ref="D5:D6"/>
    <mergeCell ref="E4:E6"/>
    <mergeCell ref="F4:F6"/>
    <mergeCell ref="G4:G6"/>
    <mergeCell ref="A1:J1"/>
    <mergeCell ref="A4:D4"/>
    <mergeCell ref="A7:D7"/>
    <mergeCell ref="A8:D8"/>
    <mergeCell ref="A5:C6"/>
    <mergeCell ref="A23:C23"/>
    <mergeCell ref="H4:H6"/>
    <mergeCell ref="I4:I6"/>
    <mergeCell ref="J4:J6"/>
    <mergeCell ref="A9:C9"/>
    <mergeCell ref="A10:C10"/>
    <mergeCell ref="A11:C11"/>
    <mergeCell ref="A12:C12"/>
    <mergeCell ref="A13:C13"/>
    <mergeCell ref="A14:C14"/>
    <mergeCell ref="A24:C24"/>
    <mergeCell ref="A3:D3"/>
    <mergeCell ref="A15:C15"/>
    <mergeCell ref="A16:C16"/>
    <mergeCell ref="A17:C17"/>
    <mergeCell ref="A18:C18"/>
    <mergeCell ref="A19:C19"/>
    <mergeCell ref="A20:C20"/>
    <mergeCell ref="A21:C21"/>
    <mergeCell ref="A22:C22"/>
  </mergeCells>
  <printOptions horizontalCentered="1"/>
  <pageMargins left="0.35" right="0.35" top="0.49" bottom="0.39" header="0.33" footer="0.2"/>
  <pageSetup horizontalDpi="600" verticalDpi="600" orientation="landscape" paperSize="9" scale="60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zoomScalePageLayoutView="0" workbookViewId="0" topLeftCell="A13">
      <selection activeCell="G21" sqref="G21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13" t="s">
        <v>76</v>
      </c>
      <c r="B2" s="113"/>
      <c r="C2" s="113"/>
      <c r="D2" s="113"/>
      <c r="E2" s="113"/>
      <c r="F2" s="113"/>
      <c r="G2" s="113"/>
      <c r="H2" s="113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77</v>
      </c>
    </row>
    <row r="4" spans="1:8" ht="15" customHeight="1" thickBot="1">
      <c r="A4" s="105" t="s">
        <v>203</v>
      </c>
      <c r="B4" s="32"/>
      <c r="C4" s="32"/>
      <c r="D4" s="32"/>
      <c r="E4" s="32"/>
      <c r="F4" s="32"/>
      <c r="G4" s="32"/>
      <c r="H4" s="7" t="s">
        <v>2</v>
      </c>
    </row>
    <row r="5" spans="1:8" s="29" customFormat="1" ht="19.5" customHeight="1">
      <c r="A5" s="114" t="s">
        <v>3</v>
      </c>
      <c r="B5" s="115"/>
      <c r="C5" s="115"/>
      <c r="D5" s="116" t="s">
        <v>4</v>
      </c>
      <c r="E5" s="115"/>
      <c r="F5" s="159"/>
      <c r="G5" s="159"/>
      <c r="H5" s="117"/>
    </row>
    <row r="6" spans="1:8" s="29" customFormat="1" ht="31.5" customHeight="1">
      <c r="A6" s="67" t="s">
        <v>5</v>
      </c>
      <c r="B6" s="68" t="s">
        <v>6</v>
      </c>
      <c r="C6" s="33" t="s">
        <v>78</v>
      </c>
      <c r="D6" s="69" t="s">
        <v>5</v>
      </c>
      <c r="E6" s="68" t="s">
        <v>6</v>
      </c>
      <c r="F6" s="33" t="s">
        <v>52</v>
      </c>
      <c r="G6" s="34" t="s">
        <v>79</v>
      </c>
      <c r="H6" s="35" t="s">
        <v>80</v>
      </c>
    </row>
    <row r="7" spans="1:8" s="29" customFormat="1" ht="19.5" customHeight="1">
      <c r="A7" s="67" t="s">
        <v>8</v>
      </c>
      <c r="B7" s="33"/>
      <c r="C7" s="69" t="s">
        <v>9</v>
      </c>
      <c r="D7" s="69" t="s">
        <v>8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71" t="s">
        <v>81</v>
      </c>
      <c r="B8" s="72" t="s">
        <v>9</v>
      </c>
      <c r="C8" s="39">
        <v>1688.41</v>
      </c>
      <c r="D8" s="73" t="s">
        <v>12</v>
      </c>
      <c r="E8" s="85" t="s">
        <v>157</v>
      </c>
      <c r="F8" s="39">
        <v>152.46</v>
      </c>
      <c r="G8" s="39">
        <v>152.46</v>
      </c>
      <c r="H8" s="40"/>
    </row>
    <row r="9" spans="1:8" s="29" customFormat="1" ht="19.5" customHeight="1">
      <c r="A9" s="41" t="s">
        <v>82</v>
      </c>
      <c r="B9" s="72" t="s">
        <v>10</v>
      </c>
      <c r="C9" s="39"/>
      <c r="D9" s="73" t="s">
        <v>15</v>
      </c>
      <c r="E9" s="85" t="s">
        <v>109</v>
      </c>
      <c r="F9" s="39"/>
      <c r="G9" s="39"/>
      <c r="H9" s="40"/>
    </row>
    <row r="10" spans="1:8" s="29" customFormat="1" ht="19.5" customHeight="1">
      <c r="A10" s="41"/>
      <c r="B10" s="72" t="s">
        <v>18</v>
      </c>
      <c r="C10" s="39"/>
      <c r="D10" s="73" t="s">
        <v>19</v>
      </c>
      <c r="E10" s="85" t="s">
        <v>110</v>
      </c>
      <c r="F10" s="39"/>
      <c r="G10" s="39"/>
      <c r="H10" s="40"/>
    </row>
    <row r="11" spans="1:8" s="29" customFormat="1" ht="19.5" customHeight="1">
      <c r="A11" s="41"/>
      <c r="B11" s="72" t="s">
        <v>22</v>
      </c>
      <c r="C11" s="39"/>
      <c r="D11" s="73" t="s">
        <v>23</v>
      </c>
      <c r="E11" s="85" t="s">
        <v>111</v>
      </c>
      <c r="F11" s="39"/>
      <c r="G11" s="39"/>
      <c r="H11" s="40"/>
    </row>
    <row r="12" spans="1:8" s="29" customFormat="1" ht="19.5" customHeight="1">
      <c r="A12" s="41"/>
      <c r="B12" s="72" t="s">
        <v>26</v>
      </c>
      <c r="C12" s="39"/>
      <c r="D12" s="73" t="s">
        <v>27</v>
      </c>
      <c r="E12" s="85" t="s">
        <v>112</v>
      </c>
      <c r="F12" s="39"/>
      <c r="G12" s="39"/>
      <c r="H12" s="40"/>
    </row>
    <row r="13" spans="1:8" s="29" customFormat="1" ht="19.5" customHeight="1">
      <c r="A13" s="41"/>
      <c r="B13" s="72" t="s">
        <v>30</v>
      </c>
      <c r="C13" s="39"/>
      <c r="D13" s="73" t="s">
        <v>31</v>
      </c>
      <c r="E13" s="85" t="s">
        <v>113</v>
      </c>
      <c r="F13" s="39"/>
      <c r="G13" s="39"/>
      <c r="H13" s="40"/>
    </row>
    <row r="14" spans="1:8" s="29" customFormat="1" ht="19.5" customHeight="1">
      <c r="A14" s="41"/>
      <c r="B14" s="72" t="s">
        <v>33</v>
      </c>
      <c r="C14" s="39"/>
      <c r="D14" s="84" t="s">
        <v>115</v>
      </c>
      <c r="E14" s="85" t="s">
        <v>114</v>
      </c>
      <c r="F14" s="39"/>
      <c r="G14" s="39"/>
      <c r="H14" s="40"/>
    </row>
    <row r="15" spans="1:8" s="29" customFormat="1" ht="19.5" customHeight="1">
      <c r="A15" s="41"/>
      <c r="B15" s="72" t="s">
        <v>36</v>
      </c>
      <c r="C15" s="39"/>
      <c r="D15" s="84" t="s">
        <v>117</v>
      </c>
      <c r="E15" s="85" t="s">
        <v>116</v>
      </c>
      <c r="F15" s="39">
        <v>89.37</v>
      </c>
      <c r="G15" s="39">
        <v>89.37</v>
      </c>
      <c r="H15" s="40"/>
    </row>
    <row r="16" spans="1:8" s="29" customFormat="1" ht="19.5" customHeight="1">
      <c r="A16" s="41"/>
      <c r="B16" s="72" t="s">
        <v>39</v>
      </c>
      <c r="C16" s="39"/>
      <c r="D16" s="84" t="s">
        <v>119</v>
      </c>
      <c r="E16" s="85" t="s">
        <v>118</v>
      </c>
      <c r="F16" s="39"/>
      <c r="G16" s="39"/>
      <c r="H16" s="40"/>
    </row>
    <row r="17" spans="1:8" s="29" customFormat="1" ht="19.5" customHeight="1">
      <c r="A17" s="41"/>
      <c r="B17" s="72" t="s">
        <v>43</v>
      </c>
      <c r="C17" s="39"/>
      <c r="D17" s="84" t="s">
        <v>121</v>
      </c>
      <c r="E17" s="85" t="s">
        <v>120</v>
      </c>
      <c r="F17" s="39"/>
      <c r="G17" s="39"/>
      <c r="H17" s="40"/>
    </row>
    <row r="18" spans="1:8" s="29" customFormat="1" ht="19.5" customHeight="1">
      <c r="A18" s="41"/>
      <c r="B18" s="72" t="s">
        <v>47</v>
      </c>
      <c r="C18" s="39"/>
      <c r="D18" s="84" t="s">
        <v>123</v>
      </c>
      <c r="E18" s="85" t="s">
        <v>122</v>
      </c>
      <c r="F18" s="39" t="s">
        <v>148</v>
      </c>
      <c r="G18" s="39" t="s">
        <v>148</v>
      </c>
      <c r="H18" s="40"/>
    </row>
    <row r="19" spans="1:8" s="29" customFormat="1" ht="19.5" customHeight="1">
      <c r="A19" s="41"/>
      <c r="B19" s="72" t="s">
        <v>50</v>
      </c>
      <c r="C19" s="39"/>
      <c r="D19" s="84" t="s">
        <v>125</v>
      </c>
      <c r="E19" s="85" t="s">
        <v>124</v>
      </c>
      <c r="F19" s="39"/>
      <c r="G19" s="39"/>
      <c r="H19" s="40"/>
    </row>
    <row r="20" spans="1:8" s="29" customFormat="1" ht="19.5" customHeight="1">
      <c r="A20" s="41"/>
      <c r="B20" s="72" t="s">
        <v>53</v>
      </c>
      <c r="C20" s="39"/>
      <c r="D20" s="84" t="s">
        <v>127</v>
      </c>
      <c r="E20" s="85" t="s">
        <v>126</v>
      </c>
      <c r="F20" s="39" t="s">
        <v>148</v>
      </c>
      <c r="G20" s="39" t="s">
        <v>148</v>
      </c>
      <c r="H20" s="40"/>
    </row>
    <row r="21" spans="1:8" s="29" customFormat="1" ht="19.5" customHeight="1">
      <c r="A21" s="41"/>
      <c r="B21" s="72" t="s">
        <v>13</v>
      </c>
      <c r="C21" s="39"/>
      <c r="D21" s="84" t="s">
        <v>129</v>
      </c>
      <c r="E21" s="85" t="s">
        <v>128</v>
      </c>
      <c r="F21" s="39">
        <v>935.75</v>
      </c>
      <c r="G21" s="39">
        <v>935.75</v>
      </c>
      <c r="H21" s="40"/>
    </row>
    <row r="22" spans="1:8" s="29" customFormat="1" ht="19.5" customHeight="1">
      <c r="A22" s="41"/>
      <c r="B22" s="72" t="s">
        <v>16</v>
      </c>
      <c r="C22" s="39"/>
      <c r="D22" s="84" t="s">
        <v>131</v>
      </c>
      <c r="E22" s="85" t="s">
        <v>130</v>
      </c>
      <c r="F22" s="39" t="s">
        <v>148</v>
      </c>
      <c r="G22" s="39" t="s">
        <v>148</v>
      </c>
      <c r="H22" s="40"/>
    </row>
    <row r="23" spans="1:8" s="29" customFormat="1" ht="19.5" customHeight="1">
      <c r="A23" s="41"/>
      <c r="B23" s="72" t="s">
        <v>20</v>
      </c>
      <c r="C23" s="39"/>
      <c r="D23" s="84" t="s">
        <v>133</v>
      </c>
      <c r="E23" s="85" t="s">
        <v>132</v>
      </c>
      <c r="F23" s="39" t="s">
        <v>148</v>
      </c>
      <c r="G23" s="39" t="s">
        <v>148</v>
      </c>
      <c r="H23" s="40"/>
    </row>
    <row r="24" spans="1:8" s="29" customFormat="1" ht="19.5" customHeight="1">
      <c r="A24" s="41"/>
      <c r="B24" s="72" t="s">
        <v>24</v>
      </c>
      <c r="C24" s="39"/>
      <c r="D24" s="84" t="s">
        <v>135</v>
      </c>
      <c r="E24" s="85" t="s">
        <v>134</v>
      </c>
      <c r="F24" s="39" t="s">
        <v>148</v>
      </c>
      <c r="G24" s="39" t="s">
        <v>148</v>
      </c>
      <c r="H24" s="40"/>
    </row>
    <row r="25" spans="1:8" s="29" customFormat="1" ht="19.5" customHeight="1">
      <c r="A25" s="41"/>
      <c r="B25" s="72" t="s">
        <v>28</v>
      </c>
      <c r="C25" s="39"/>
      <c r="D25" s="84" t="s">
        <v>137</v>
      </c>
      <c r="E25" s="85" t="s">
        <v>136</v>
      </c>
      <c r="F25" s="39" t="s">
        <v>148</v>
      </c>
      <c r="G25" s="39" t="s">
        <v>148</v>
      </c>
      <c r="H25" s="40"/>
    </row>
    <row r="26" spans="1:8" s="29" customFormat="1" ht="19.5" customHeight="1">
      <c r="A26" s="41"/>
      <c r="B26" s="72" t="s">
        <v>32</v>
      </c>
      <c r="C26" s="39"/>
      <c r="D26" s="84" t="s">
        <v>139</v>
      </c>
      <c r="E26" s="85" t="s">
        <v>138</v>
      </c>
      <c r="F26" s="39">
        <v>42.93</v>
      </c>
      <c r="G26" s="39">
        <v>42.93</v>
      </c>
      <c r="H26" s="40"/>
    </row>
    <row r="27" spans="1:8" s="29" customFormat="1" ht="19.5" customHeight="1">
      <c r="A27" s="41"/>
      <c r="B27" s="72" t="s">
        <v>35</v>
      </c>
      <c r="C27" s="39"/>
      <c r="D27" s="42" t="s">
        <v>34</v>
      </c>
      <c r="E27" s="85" t="s">
        <v>140</v>
      </c>
      <c r="F27" s="39"/>
      <c r="G27" s="39"/>
      <c r="H27" s="40"/>
    </row>
    <row r="28" spans="1:8" s="29" customFormat="1" ht="19.5" customHeight="1">
      <c r="A28" s="74" t="s">
        <v>38</v>
      </c>
      <c r="B28" s="72" t="s">
        <v>37</v>
      </c>
      <c r="C28" s="39">
        <v>1688.41</v>
      </c>
      <c r="D28" s="75" t="s">
        <v>40</v>
      </c>
      <c r="E28" s="85" t="s">
        <v>141</v>
      </c>
      <c r="F28" s="39">
        <f>SUM(F8:F27)</f>
        <v>1220.51</v>
      </c>
      <c r="G28" s="39">
        <f>SUM(G8:G27)</f>
        <v>1220.51</v>
      </c>
      <c r="H28" s="44"/>
    </row>
    <row r="29" spans="1:8" s="29" customFormat="1" ht="19.5" customHeight="1">
      <c r="A29" s="45" t="s">
        <v>83</v>
      </c>
      <c r="B29" s="72" t="s">
        <v>41</v>
      </c>
      <c r="C29" s="39">
        <v>1.65</v>
      </c>
      <c r="D29" s="46" t="s">
        <v>84</v>
      </c>
      <c r="E29" s="85" t="s">
        <v>142</v>
      </c>
      <c r="F29" s="39">
        <v>469.55</v>
      </c>
      <c r="G29" s="39">
        <v>469.55</v>
      </c>
      <c r="H29" s="47"/>
    </row>
    <row r="30" spans="1:8" s="29" customFormat="1" ht="19.5" customHeight="1">
      <c r="A30" s="45" t="s">
        <v>85</v>
      </c>
      <c r="B30" s="72" t="s">
        <v>45</v>
      </c>
      <c r="C30" s="39">
        <v>1.65</v>
      </c>
      <c r="D30" s="43"/>
      <c r="E30" s="85" t="s">
        <v>143</v>
      </c>
      <c r="F30" s="39"/>
      <c r="G30" s="39"/>
      <c r="H30" s="47"/>
    </row>
    <row r="31" spans="1:8" s="29" customFormat="1" ht="19.5" customHeight="1">
      <c r="A31" s="48" t="s">
        <v>86</v>
      </c>
      <c r="B31" s="72" t="s">
        <v>49</v>
      </c>
      <c r="C31" s="49"/>
      <c r="D31" s="50"/>
      <c r="E31" s="85" t="s">
        <v>144</v>
      </c>
      <c r="F31" s="39"/>
      <c r="G31" s="39"/>
      <c r="H31" s="51"/>
    </row>
    <row r="32" spans="1:8" s="29" customFormat="1" ht="19.5" customHeight="1">
      <c r="A32" s="48"/>
      <c r="B32" s="72" t="s">
        <v>51</v>
      </c>
      <c r="C32" s="49"/>
      <c r="D32" s="50"/>
      <c r="E32" s="85" t="s">
        <v>145</v>
      </c>
      <c r="F32" s="39"/>
      <c r="G32" s="39"/>
      <c r="H32" s="51"/>
    </row>
    <row r="33" spans="1:8" ht="19.5" customHeight="1" thickBot="1">
      <c r="A33" s="76" t="s">
        <v>52</v>
      </c>
      <c r="B33" s="81" t="s">
        <v>54</v>
      </c>
      <c r="C33" s="52">
        <f>C28+C29</f>
        <v>1690.0600000000002</v>
      </c>
      <c r="D33" s="77" t="s">
        <v>52</v>
      </c>
      <c r="E33" s="86" t="s">
        <v>146</v>
      </c>
      <c r="F33" s="52">
        <f>F28+F29</f>
        <v>1690.06</v>
      </c>
      <c r="G33" s="52">
        <f>G28+G29</f>
        <v>1690.06</v>
      </c>
      <c r="H33" s="53"/>
    </row>
    <row r="34" spans="1:8" ht="90.75" customHeight="1">
      <c r="A34" s="160" t="s">
        <v>87</v>
      </c>
      <c r="B34" s="161"/>
      <c r="C34" s="161"/>
      <c r="D34" s="161"/>
      <c r="E34" s="161"/>
      <c r="F34" s="161"/>
      <c r="G34" s="161"/>
      <c r="H34" s="161"/>
    </row>
  </sheetData>
  <sheetProtection/>
  <mergeCells count="4">
    <mergeCell ref="A2:H2"/>
    <mergeCell ref="A5:C5"/>
    <mergeCell ref="D5:H5"/>
    <mergeCell ref="A34:H34"/>
  </mergeCells>
  <printOptions horizontalCentered="1"/>
  <pageMargins left="0.35" right="0.35" top="0.4" bottom="0.35" header="0.31" footer="0.2"/>
  <pageSetup fitToHeight="1" fitToWidth="1" horizontalDpi="300" verticalDpi="300" orientation="landscape" paperSize="9" scale="71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4">
      <selection activeCell="F18" sqref="F18"/>
    </sheetView>
  </sheetViews>
  <sheetFormatPr defaultColWidth="9.00390625" defaultRowHeight="14.25"/>
  <cols>
    <col min="1" max="1" width="3.50390625" style="5" customWidth="1"/>
    <col min="2" max="2" width="3.00390625" style="5" customWidth="1"/>
    <col min="3" max="3" width="3.125" style="5" customWidth="1"/>
    <col min="4" max="4" width="35.375" style="5" customWidth="1"/>
    <col min="5" max="7" width="34.25390625" style="5" customWidth="1"/>
    <col min="8" max="16384" width="9.00390625" style="5" customWidth="1"/>
  </cols>
  <sheetData>
    <row r="1" spans="1:7" s="1" customFormat="1" ht="30" customHeight="1">
      <c r="A1" s="162" t="s">
        <v>88</v>
      </c>
      <c r="B1" s="162"/>
      <c r="C1" s="162"/>
      <c r="D1" s="162"/>
      <c r="E1" s="162"/>
      <c r="F1" s="162"/>
      <c r="G1" s="162"/>
    </row>
    <row r="2" spans="1:7" s="2" customFormat="1" ht="10.5" customHeight="1">
      <c r="A2" s="6"/>
      <c r="B2" s="6"/>
      <c r="C2" s="6"/>
      <c r="D2" s="6"/>
      <c r="G2" s="7" t="s">
        <v>89</v>
      </c>
    </row>
    <row r="3" spans="1:7" s="2" customFormat="1" ht="15" customHeight="1" thickBot="1">
      <c r="A3" s="169" t="s">
        <v>205</v>
      </c>
      <c r="B3" s="170"/>
      <c r="C3" s="170"/>
      <c r="D3" s="170"/>
      <c r="E3" s="23"/>
      <c r="F3" s="23"/>
      <c r="G3" s="7" t="s">
        <v>2</v>
      </c>
    </row>
    <row r="4" spans="1:7" s="3" customFormat="1" ht="20.25" customHeight="1">
      <c r="A4" s="163" t="s">
        <v>90</v>
      </c>
      <c r="B4" s="164"/>
      <c r="C4" s="165"/>
      <c r="D4" s="165"/>
      <c r="E4" s="174" t="s">
        <v>40</v>
      </c>
      <c r="F4" s="177" t="s">
        <v>91</v>
      </c>
      <c r="G4" s="180" t="s">
        <v>71</v>
      </c>
    </row>
    <row r="5" spans="1:7" s="3" customFormat="1" ht="24.75" customHeight="1">
      <c r="A5" s="183" t="s">
        <v>64</v>
      </c>
      <c r="B5" s="168"/>
      <c r="C5" s="173"/>
      <c r="D5" s="173" t="s">
        <v>65</v>
      </c>
      <c r="E5" s="175"/>
      <c r="F5" s="178"/>
      <c r="G5" s="181"/>
    </row>
    <row r="6" spans="1:7" s="3" customFormat="1" ht="18" customHeight="1">
      <c r="A6" s="183"/>
      <c r="B6" s="168"/>
      <c r="C6" s="173"/>
      <c r="D6" s="173"/>
      <c r="E6" s="175"/>
      <c r="F6" s="178"/>
      <c r="G6" s="181"/>
    </row>
    <row r="7" spans="1:7" s="3" customFormat="1" ht="22.5" customHeight="1">
      <c r="A7" s="183"/>
      <c r="B7" s="168"/>
      <c r="C7" s="173"/>
      <c r="D7" s="173"/>
      <c r="E7" s="176"/>
      <c r="F7" s="179"/>
      <c r="G7" s="182"/>
    </row>
    <row r="8" spans="1:7" s="3" customFormat="1" ht="22.5" customHeight="1">
      <c r="A8" s="166" t="s">
        <v>66</v>
      </c>
      <c r="B8" s="167"/>
      <c r="C8" s="167"/>
      <c r="D8" s="168"/>
      <c r="E8" s="10">
        <v>1</v>
      </c>
      <c r="F8" s="10">
        <v>2</v>
      </c>
      <c r="G8" s="11">
        <v>3</v>
      </c>
    </row>
    <row r="9" spans="1:7" s="3" customFormat="1" ht="22.5" customHeight="1">
      <c r="A9" s="142" t="s">
        <v>52</v>
      </c>
      <c r="B9" s="143"/>
      <c r="C9" s="143"/>
      <c r="D9" s="144"/>
      <c r="E9" s="61">
        <f>E10+E15+E19+E23</f>
        <v>1220.51</v>
      </c>
      <c r="F9" s="61">
        <f>F10+F15+F19+F23</f>
        <v>850.13</v>
      </c>
      <c r="G9" s="61">
        <f>G10+G15+G19+G23</f>
        <v>370.38</v>
      </c>
    </row>
    <row r="10" spans="1:7" s="3" customFormat="1" ht="22.5" customHeight="1">
      <c r="A10" s="118">
        <v>201</v>
      </c>
      <c r="B10" s="119"/>
      <c r="C10" s="120"/>
      <c r="D10" s="101" t="s">
        <v>208</v>
      </c>
      <c r="E10" s="102">
        <v>152.46</v>
      </c>
      <c r="F10" s="61">
        <v>152.46</v>
      </c>
      <c r="G10" s="61"/>
    </row>
    <row r="11" spans="1:7" s="3" customFormat="1" ht="22.5" customHeight="1">
      <c r="A11" s="118">
        <v>20136</v>
      </c>
      <c r="B11" s="119"/>
      <c r="C11" s="120"/>
      <c r="D11" s="101" t="s">
        <v>206</v>
      </c>
      <c r="E11" s="102">
        <v>2.85</v>
      </c>
      <c r="F11" s="102">
        <v>2.85</v>
      </c>
      <c r="G11" s="61"/>
    </row>
    <row r="12" spans="1:7" s="3" customFormat="1" ht="22.5" customHeight="1">
      <c r="A12" s="118">
        <v>2013699</v>
      </c>
      <c r="B12" s="119"/>
      <c r="C12" s="120"/>
      <c r="D12" s="101" t="s">
        <v>207</v>
      </c>
      <c r="E12" s="102">
        <v>2.85</v>
      </c>
      <c r="F12" s="102">
        <v>2.85</v>
      </c>
      <c r="G12" s="61"/>
    </row>
    <row r="13" spans="1:7" s="3" customFormat="1" ht="22.5" customHeight="1">
      <c r="A13" s="118">
        <v>20199</v>
      </c>
      <c r="B13" s="119"/>
      <c r="C13" s="120"/>
      <c r="D13" s="83" t="s">
        <v>149</v>
      </c>
      <c r="E13" s="103">
        <v>149.61</v>
      </c>
      <c r="F13" s="103">
        <v>149.61</v>
      </c>
      <c r="G13" s="61"/>
    </row>
    <row r="14" spans="1:7" s="3" customFormat="1" ht="22.5" customHeight="1">
      <c r="A14" s="118">
        <v>2019999</v>
      </c>
      <c r="B14" s="119"/>
      <c r="C14" s="120"/>
      <c r="D14" s="83" t="s">
        <v>150</v>
      </c>
      <c r="E14" s="103">
        <v>149.61</v>
      </c>
      <c r="F14" s="103">
        <v>149.61</v>
      </c>
      <c r="G14" s="61"/>
    </row>
    <row r="15" spans="1:7" s="3" customFormat="1" ht="22.5" customHeight="1">
      <c r="A15" s="118">
        <v>208</v>
      </c>
      <c r="B15" s="119"/>
      <c r="C15" s="120"/>
      <c r="D15" s="83" t="s">
        <v>151</v>
      </c>
      <c r="E15" s="102">
        <v>89.37</v>
      </c>
      <c r="F15" s="102">
        <v>89.37</v>
      </c>
      <c r="G15" s="61"/>
    </row>
    <row r="16" spans="1:7" s="3" customFormat="1" ht="22.5" customHeight="1">
      <c r="A16" s="118">
        <v>20805</v>
      </c>
      <c r="B16" s="119"/>
      <c r="C16" s="120"/>
      <c r="D16" s="83" t="s">
        <v>152</v>
      </c>
      <c r="E16" s="102">
        <v>89.37</v>
      </c>
      <c r="F16" s="102">
        <v>89.37</v>
      </c>
      <c r="G16" s="61"/>
    </row>
    <row r="17" spans="1:7" s="3" customFormat="1" ht="22.5" customHeight="1">
      <c r="A17" s="118">
        <v>2080501</v>
      </c>
      <c r="B17" s="119"/>
      <c r="C17" s="120"/>
      <c r="D17" s="83" t="s">
        <v>153</v>
      </c>
      <c r="E17" s="102">
        <v>10.57</v>
      </c>
      <c r="F17" s="102">
        <v>10.57</v>
      </c>
      <c r="G17" s="61"/>
    </row>
    <row r="18" spans="1:7" s="3" customFormat="1" ht="22.5" customHeight="1">
      <c r="A18" s="118">
        <v>2080505</v>
      </c>
      <c r="B18" s="119"/>
      <c r="C18" s="120"/>
      <c r="D18" s="83" t="s">
        <v>196</v>
      </c>
      <c r="E18" s="102">
        <v>78.8</v>
      </c>
      <c r="F18" s="102">
        <v>78.8</v>
      </c>
      <c r="G18" s="61"/>
    </row>
    <row r="19" spans="1:7" s="3" customFormat="1" ht="22.5" customHeight="1">
      <c r="A19" s="118">
        <v>215</v>
      </c>
      <c r="B19" s="119"/>
      <c r="C19" s="120"/>
      <c r="D19" s="101" t="s">
        <v>209</v>
      </c>
      <c r="E19" s="102">
        <v>935.75</v>
      </c>
      <c r="F19" s="61">
        <v>565.37</v>
      </c>
      <c r="G19" s="61">
        <v>370.38</v>
      </c>
    </row>
    <row r="20" spans="1:7" s="3" customFormat="1" ht="22.5" customHeight="1">
      <c r="A20" s="118">
        <v>215060</v>
      </c>
      <c r="B20" s="119"/>
      <c r="C20" s="120"/>
      <c r="D20" s="101" t="s">
        <v>210</v>
      </c>
      <c r="E20" s="102">
        <v>935.75</v>
      </c>
      <c r="F20" s="61">
        <v>565.37</v>
      </c>
      <c r="G20" s="61">
        <v>370.38</v>
      </c>
    </row>
    <row r="21" spans="1:7" s="3" customFormat="1" ht="22.5" customHeight="1">
      <c r="A21" s="118">
        <v>2150601</v>
      </c>
      <c r="B21" s="119"/>
      <c r="C21" s="120"/>
      <c r="D21" s="101" t="s">
        <v>211</v>
      </c>
      <c r="E21" s="102">
        <v>565.37</v>
      </c>
      <c r="F21" s="61">
        <v>565.37</v>
      </c>
      <c r="G21" s="61"/>
    </row>
    <row r="22" spans="1:7" s="3" customFormat="1" ht="22.5" customHeight="1">
      <c r="A22" s="118">
        <v>2150699</v>
      </c>
      <c r="B22" s="119"/>
      <c r="C22" s="120"/>
      <c r="D22" s="101" t="s">
        <v>212</v>
      </c>
      <c r="E22" s="102">
        <v>370.39</v>
      </c>
      <c r="F22" s="61">
        <v>0</v>
      </c>
      <c r="G22" s="61">
        <v>370.38</v>
      </c>
    </row>
    <row r="23" spans="1:7" s="3" customFormat="1" ht="22.5" customHeight="1">
      <c r="A23" s="118">
        <v>221</v>
      </c>
      <c r="B23" s="119"/>
      <c r="C23" s="120"/>
      <c r="D23" s="83" t="s">
        <v>154</v>
      </c>
      <c r="E23" s="102">
        <v>42.93</v>
      </c>
      <c r="F23" s="102">
        <v>42.93</v>
      </c>
      <c r="G23" s="61"/>
    </row>
    <row r="24" spans="1:7" s="3" customFormat="1" ht="22.5" customHeight="1">
      <c r="A24" s="118">
        <v>22102</v>
      </c>
      <c r="B24" s="119"/>
      <c r="C24" s="120"/>
      <c r="D24" s="106" t="s">
        <v>213</v>
      </c>
      <c r="E24" s="102">
        <v>42.93</v>
      </c>
      <c r="F24" s="102">
        <v>42.93</v>
      </c>
      <c r="G24" s="61"/>
    </row>
    <row r="25" spans="1:7" s="3" customFormat="1" ht="22.5" customHeight="1" thickBot="1">
      <c r="A25" s="118">
        <v>2210201</v>
      </c>
      <c r="B25" s="119"/>
      <c r="C25" s="120"/>
      <c r="D25" s="83" t="s">
        <v>156</v>
      </c>
      <c r="E25" s="102">
        <v>42.93</v>
      </c>
      <c r="F25" s="102">
        <v>42.93</v>
      </c>
      <c r="G25" s="61"/>
    </row>
    <row r="26" spans="1:7" ht="102.75" customHeight="1">
      <c r="A26" s="171" t="s">
        <v>92</v>
      </c>
      <c r="B26" s="171"/>
      <c r="C26" s="172"/>
      <c r="D26" s="172"/>
      <c r="E26" s="172"/>
      <c r="F26" s="172"/>
      <c r="G26" s="172"/>
    </row>
  </sheetData>
  <sheetProtection/>
  <mergeCells count="27">
    <mergeCell ref="A14:C14"/>
    <mergeCell ref="A15:C15"/>
    <mergeCell ref="A16:C16"/>
    <mergeCell ref="A17:C17"/>
    <mergeCell ref="A22:C22"/>
    <mergeCell ref="A23:C23"/>
    <mergeCell ref="A20:C20"/>
    <mergeCell ref="A21:C21"/>
    <mergeCell ref="A24:C24"/>
    <mergeCell ref="A25:C25"/>
    <mergeCell ref="A26:G26"/>
    <mergeCell ref="D5:D7"/>
    <mergeCell ref="E4:E7"/>
    <mergeCell ref="F4:F7"/>
    <mergeCell ref="G4:G7"/>
    <mergeCell ref="A5:C7"/>
    <mergeCell ref="A18:C18"/>
    <mergeCell ref="A19:C19"/>
    <mergeCell ref="A12:C12"/>
    <mergeCell ref="A13:C13"/>
    <mergeCell ref="A1:G1"/>
    <mergeCell ref="A4:D4"/>
    <mergeCell ref="A8:D8"/>
    <mergeCell ref="A9:D9"/>
    <mergeCell ref="A10:C10"/>
    <mergeCell ref="A11:C11"/>
    <mergeCell ref="A3:D3"/>
  </mergeCells>
  <printOptions horizontalCentered="1"/>
  <pageMargins left="0.35" right="0.35" top="0.46" bottom="0.47" header="0.3" footer="0.2"/>
  <pageSetup fitToHeight="1" fitToWidth="1" horizontalDpi="600" verticalDpi="600" orientation="landscape" paperSize="9" scale="79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28">
      <selection activeCell="G18" sqref="G18"/>
    </sheetView>
  </sheetViews>
  <sheetFormatPr defaultColWidth="9.00390625" defaultRowHeight="14.25"/>
  <cols>
    <col min="1" max="1" width="3.125" style="5" customWidth="1"/>
    <col min="2" max="2" width="3.25390625" style="5" customWidth="1"/>
    <col min="3" max="3" width="3.375" style="5" customWidth="1"/>
    <col min="4" max="4" width="42.0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62" t="s">
        <v>93</v>
      </c>
      <c r="B1" s="162"/>
      <c r="C1" s="162"/>
      <c r="D1" s="162"/>
      <c r="E1" s="162"/>
      <c r="F1" s="162"/>
      <c r="G1" s="162"/>
    </row>
    <row r="2" spans="1:7" s="2" customFormat="1" ht="10.5" customHeight="1">
      <c r="A2" s="6"/>
      <c r="B2" s="6"/>
      <c r="C2" s="6"/>
      <c r="D2" s="6"/>
      <c r="G2" s="7" t="s">
        <v>94</v>
      </c>
    </row>
    <row r="3" spans="1:7" s="2" customFormat="1" ht="15" customHeight="1" thickBot="1">
      <c r="A3" s="148" t="s">
        <v>205</v>
      </c>
      <c r="B3" s="124"/>
      <c r="C3" s="124"/>
      <c r="D3" s="124"/>
      <c r="E3" s="23"/>
      <c r="F3" s="23"/>
      <c r="G3" s="7" t="s">
        <v>2</v>
      </c>
    </row>
    <row r="4" spans="1:7" s="3" customFormat="1" ht="20.25" customHeight="1">
      <c r="A4" s="163" t="s">
        <v>90</v>
      </c>
      <c r="B4" s="164"/>
      <c r="C4" s="165"/>
      <c r="D4" s="165"/>
      <c r="E4" s="174" t="s">
        <v>40</v>
      </c>
      <c r="F4" s="177" t="s">
        <v>95</v>
      </c>
      <c r="G4" s="180" t="s">
        <v>96</v>
      </c>
    </row>
    <row r="5" spans="1:7" s="3" customFormat="1" ht="11.25" customHeight="1">
      <c r="A5" s="183" t="s">
        <v>97</v>
      </c>
      <c r="B5" s="168"/>
      <c r="C5" s="173"/>
      <c r="D5" s="173" t="s">
        <v>65</v>
      </c>
      <c r="E5" s="175"/>
      <c r="F5" s="178"/>
      <c r="G5" s="181"/>
    </row>
    <row r="6" spans="1:7" s="3" customFormat="1" ht="11.25" customHeight="1">
      <c r="A6" s="183"/>
      <c r="B6" s="168"/>
      <c r="C6" s="173"/>
      <c r="D6" s="173"/>
      <c r="E6" s="175"/>
      <c r="F6" s="178"/>
      <c r="G6" s="181"/>
    </row>
    <row r="7" spans="1:7" s="3" customFormat="1" ht="11.25" customHeight="1">
      <c r="A7" s="183"/>
      <c r="B7" s="168"/>
      <c r="C7" s="173"/>
      <c r="D7" s="173"/>
      <c r="E7" s="176"/>
      <c r="F7" s="179"/>
      <c r="G7" s="182"/>
    </row>
    <row r="8" spans="1:7" s="3" customFormat="1" ht="22.5" customHeight="1">
      <c r="A8" s="166" t="s">
        <v>66</v>
      </c>
      <c r="B8" s="167"/>
      <c r="C8" s="167"/>
      <c r="D8" s="168"/>
      <c r="E8" s="10">
        <v>1</v>
      </c>
      <c r="F8" s="10">
        <v>2</v>
      </c>
      <c r="G8" s="11">
        <v>3</v>
      </c>
    </row>
    <row r="9" spans="1:7" s="3" customFormat="1" ht="22.5" customHeight="1">
      <c r="A9" s="166" t="s">
        <v>52</v>
      </c>
      <c r="B9" s="167"/>
      <c r="C9" s="167"/>
      <c r="D9" s="168"/>
      <c r="E9" s="39">
        <f>E10+E17+E40+E49</f>
        <v>850.12</v>
      </c>
      <c r="F9" s="39">
        <f>F10+F17+F40+F49</f>
        <v>668.51</v>
      </c>
      <c r="G9" s="40">
        <f>G10+G17+G40+G49</f>
        <v>181.61</v>
      </c>
    </row>
    <row r="10" spans="1:7" s="3" customFormat="1" ht="22.5" customHeight="1">
      <c r="A10" s="187">
        <v>301</v>
      </c>
      <c r="B10" s="188"/>
      <c r="C10" s="189"/>
      <c r="D10" s="87" t="s">
        <v>158</v>
      </c>
      <c r="E10" s="39">
        <f>E11+E12+E13+E15</f>
        <v>605.18</v>
      </c>
      <c r="F10" s="39">
        <f>F11+F12+F13+F15</f>
        <v>605.18</v>
      </c>
      <c r="G10" s="40"/>
    </row>
    <row r="11" spans="1:7" s="3" customFormat="1" ht="22.5" customHeight="1">
      <c r="A11" s="166">
        <v>30101</v>
      </c>
      <c r="B11" s="167"/>
      <c r="C11" s="168"/>
      <c r="D11" s="88" t="s">
        <v>159</v>
      </c>
      <c r="E11" s="39">
        <v>466.57</v>
      </c>
      <c r="F11" s="39">
        <v>466.57</v>
      </c>
      <c r="G11" s="40"/>
    </row>
    <row r="12" spans="1:7" s="3" customFormat="1" ht="22.5" customHeight="1">
      <c r="A12" s="166">
        <v>30102</v>
      </c>
      <c r="B12" s="167"/>
      <c r="C12" s="168"/>
      <c r="D12" s="88" t="s">
        <v>160</v>
      </c>
      <c r="E12" s="39">
        <v>15.7</v>
      </c>
      <c r="F12" s="39">
        <v>15.7</v>
      </c>
      <c r="G12" s="40"/>
    </row>
    <row r="13" spans="1:7" s="3" customFormat="1" ht="22.5" customHeight="1">
      <c r="A13" s="166">
        <v>30103</v>
      </c>
      <c r="B13" s="167"/>
      <c r="C13" s="168"/>
      <c r="D13" s="88" t="s">
        <v>161</v>
      </c>
      <c r="E13" s="39">
        <v>44.12</v>
      </c>
      <c r="F13" s="39">
        <v>44.12</v>
      </c>
      <c r="G13" s="40"/>
    </row>
    <row r="14" spans="1:7" s="3" customFormat="1" ht="22.5" customHeight="1">
      <c r="A14" s="166">
        <v>30104</v>
      </c>
      <c r="B14" s="167"/>
      <c r="C14" s="168"/>
      <c r="D14" s="88" t="s">
        <v>162</v>
      </c>
      <c r="E14" s="39">
        <v>0</v>
      </c>
      <c r="F14" s="39">
        <v>0</v>
      </c>
      <c r="G14" s="40"/>
    </row>
    <row r="15" spans="1:7" s="3" customFormat="1" ht="22.5" customHeight="1">
      <c r="A15" s="166">
        <v>30108</v>
      </c>
      <c r="B15" s="167"/>
      <c r="C15" s="168"/>
      <c r="D15" s="88" t="s">
        <v>197</v>
      </c>
      <c r="E15" s="39">
        <v>78.79</v>
      </c>
      <c r="F15" s="39">
        <v>78.79</v>
      </c>
      <c r="G15" s="40"/>
    </row>
    <row r="16" spans="1:7" s="3" customFormat="1" ht="22.5" customHeight="1">
      <c r="A16" s="166">
        <v>30199</v>
      </c>
      <c r="B16" s="167"/>
      <c r="C16" s="168"/>
      <c r="D16" s="88" t="s">
        <v>163</v>
      </c>
      <c r="E16" s="39">
        <v>0</v>
      </c>
      <c r="F16" s="39">
        <v>0</v>
      </c>
      <c r="G16" s="40"/>
    </row>
    <row r="17" spans="1:7" s="3" customFormat="1" ht="22.5" customHeight="1">
      <c r="A17" s="187">
        <v>302</v>
      </c>
      <c r="B17" s="188"/>
      <c r="C17" s="189"/>
      <c r="D17" s="88" t="s">
        <v>164</v>
      </c>
      <c r="E17" s="39">
        <f>SUM(E18:E39)</f>
        <v>175.81</v>
      </c>
      <c r="F17" s="39"/>
      <c r="G17" s="39">
        <f>SUM(G18:G39)</f>
        <v>175.81</v>
      </c>
    </row>
    <row r="18" spans="1:7" s="3" customFormat="1" ht="22.5" customHeight="1">
      <c r="A18" s="166">
        <v>30201</v>
      </c>
      <c r="B18" s="167"/>
      <c r="C18" s="168"/>
      <c r="D18" s="88" t="s">
        <v>165</v>
      </c>
      <c r="E18" s="39">
        <v>18.79</v>
      </c>
      <c r="F18" s="39"/>
      <c r="G18" s="39">
        <v>18.79</v>
      </c>
    </row>
    <row r="19" spans="1:7" s="3" customFormat="1" ht="22.5" customHeight="1">
      <c r="A19" s="166">
        <v>30202</v>
      </c>
      <c r="B19" s="167"/>
      <c r="C19" s="168"/>
      <c r="D19" s="88" t="s">
        <v>166</v>
      </c>
      <c r="E19" s="39">
        <v>2.47</v>
      </c>
      <c r="F19" s="39"/>
      <c r="G19" s="39">
        <v>2.47</v>
      </c>
    </row>
    <row r="20" spans="1:7" s="3" customFormat="1" ht="22.5" customHeight="1">
      <c r="A20" s="166">
        <v>30203</v>
      </c>
      <c r="B20" s="167"/>
      <c r="C20" s="168"/>
      <c r="D20" s="107" t="s">
        <v>214</v>
      </c>
      <c r="E20" s="39">
        <v>2</v>
      </c>
      <c r="F20" s="39"/>
      <c r="G20" s="39">
        <v>2</v>
      </c>
    </row>
    <row r="21" spans="1:7" s="3" customFormat="1" ht="22.5" customHeight="1">
      <c r="A21" s="166">
        <v>30204</v>
      </c>
      <c r="B21" s="167"/>
      <c r="C21" s="168"/>
      <c r="D21" s="88" t="s">
        <v>167</v>
      </c>
      <c r="E21" s="39">
        <v>0.07</v>
      </c>
      <c r="F21" s="39"/>
      <c r="G21" s="39">
        <v>0.07</v>
      </c>
    </row>
    <row r="22" spans="1:7" s="3" customFormat="1" ht="22.5" customHeight="1">
      <c r="A22" s="166">
        <v>30205</v>
      </c>
      <c r="B22" s="167"/>
      <c r="C22" s="168"/>
      <c r="D22" s="88" t="s">
        <v>168</v>
      </c>
      <c r="E22" s="39">
        <v>1.97</v>
      </c>
      <c r="F22" s="39"/>
      <c r="G22" s="39">
        <v>1.97</v>
      </c>
    </row>
    <row r="23" spans="1:7" s="3" customFormat="1" ht="22.5" customHeight="1">
      <c r="A23" s="166">
        <v>30206</v>
      </c>
      <c r="B23" s="167"/>
      <c r="C23" s="168"/>
      <c r="D23" s="88" t="s">
        <v>169</v>
      </c>
      <c r="E23" s="39">
        <v>6.97</v>
      </c>
      <c r="F23" s="39"/>
      <c r="G23" s="39">
        <v>6.97</v>
      </c>
    </row>
    <row r="24" spans="1:7" s="3" customFormat="1" ht="22.5" customHeight="1">
      <c r="A24" s="166">
        <v>30207</v>
      </c>
      <c r="B24" s="167"/>
      <c r="C24" s="168"/>
      <c r="D24" s="88" t="s">
        <v>170</v>
      </c>
      <c r="E24" s="39">
        <v>6.66</v>
      </c>
      <c r="F24" s="39"/>
      <c r="G24" s="39">
        <v>6.66</v>
      </c>
    </row>
    <row r="25" spans="1:7" s="3" customFormat="1" ht="22.5" customHeight="1">
      <c r="A25" s="166">
        <v>30209</v>
      </c>
      <c r="B25" s="167"/>
      <c r="C25" s="168"/>
      <c r="D25" s="88" t="s">
        <v>171</v>
      </c>
      <c r="E25" s="39">
        <v>0</v>
      </c>
      <c r="F25" s="39"/>
      <c r="G25" s="39">
        <v>0</v>
      </c>
    </row>
    <row r="26" spans="1:7" s="3" customFormat="1" ht="22.5" customHeight="1">
      <c r="A26" s="166">
        <v>30211</v>
      </c>
      <c r="B26" s="167"/>
      <c r="C26" s="168"/>
      <c r="D26" s="88" t="s">
        <v>172</v>
      </c>
      <c r="E26" s="39">
        <v>24.34</v>
      </c>
      <c r="F26" s="39"/>
      <c r="G26" s="39">
        <v>24.34</v>
      </c>
    </row>
    <row r="27" spans="1:7" s="3" customFormat="1" ht="22.5" customHeight="1">
      <c r="A27" s="166">
        <v>30212</v>
      </c>
      <c r="B27" s="167"/>
      <c r="C27" s="168"/>
      <c r="D27" s="88" t="s">
        <v>173</v>
      </c>
      <c r="E27" s="39">
        <v>0</v>
      </c>
      <c r="F27" s="39"/>
      <c r="G27" s="39">
        <v>0</v>
      </c>
    </row>
    <row r="28" spans="1:7" s="3" customFormat="1" ht="22.5" customHeight="1">
      <c r="A28" s="166">
        <v>30213</v>
      </c>
      <c r="B28" s="167"/>
      <c r="C28" s="168"/>
      <c r="D28" s="88" t="s">
        <v>174</v>
      </c>
      <c r="E28" s="39">
        <v>3.42</v>
      </c>
      <c r="F28" s="39"/>
      <c r="G28" s="39">
        <v>3.42</v>
      </c>
    </row>
    <row r="29" spans="1:7" s="3" customFormat="1" ht="22.5" customHeight="1">
      <c r="A29" s="166">
        <v>30214</v>
      </c>
      <c r="B29" s="167"/>
      <c r="C29" s="168"/>
      <c r="D29" s="88" t="s">
        <v>175</v>
      </c>
      <c r="E29" s="39">
        <v>0</v>
      </c>
      <c r="F29" s="39"/>
      <c r="G29" s="39">
        <v>0</v>
      </c>
    </row>
    <row r="30" spans="1:7" s="3" customFormat="1" ht="22.5" customHeight="1">
      <c r="A30" s="166">
        <v>30215</v>
      </c>
      <c r="B30" s="167"/>
      <c r="C30" s="168"/>
      <c r="D30" s="88" t="s">
        <v>176</v>
      </c>
      <c r="E30" s="39">
        <v>1.36</v>
      </c>
      <c r="F30" s="39"/>
      <c r="G30" s="39">
        <v>1.36</v>
      </c>
    </row>
    <row r="31" spans="1:7" s="3" customFormat="1" ht="22.5" customHeight="1">
      <c r="A31" s="166">
        <v>30216</v>
      </c>
      <c r="B31" s="167"/>
      <c r="C31" s="168"/>
      <c r="D31" s="88" t="s">
        <v>177</v>
      </c>
      <c r="E31" s="39">
        <v>0.39</v>
      </c>
      <c r="F31" s="39"/>
      <c r="G31" s="39">
        <v>0.39</v>
      </c>
    </row>
    <row r="32" spans="1:7" s="3" customFormat="1" ht="22.5" customHeight="1">
      <c r="A32" s="166">
        <v>30217</v>
      </c>
      <c r="B32" s="167"/>
      <c r="C32" s="168"/>
      <c r="D32" s="88" t="s">
        <v>102</v>
      </c>
      <c r="E32" s="39">
        <v>5.53</v>
      </c>
      <c r="F32" s="39"/>
      <c r="G32" s="39">
        <v>5.53</v>
      </c>
    </row>
    <row r="33" spans="1:7" s="3" customFormat="1" ht="22.5" customHeight="1">
      <c r="A33" s="166">
        <v>30226</v>
      </c>
      <c r="B33" s="167"/>
      <c r="C33" s="168"/>
      <c r="D33" s="88" t="s">
        <v>178</v>
      </c>
      <c r="E33" s="39">
        <v>15.94</v>
      </c>
      <c r="F33" s="39"/>
      <c r="G33" s="39">
        <v>15.94</v>
      </c>
    </row>
    <row r="34" spans="1:7" s="3" customFormat="1" ht="22.5" customHeight="1">
      <c r="A34" s="166">
        <v>30227</v>
      </c>
      <c r="B34" s="167"/>
      <c r="C34" s="168"/>
      <c r="D34" s="88" t="s">
        <v>179</v>
      </c>
      <c r="E34" s="39">
        <v>0.18</v>
      </c>
      <c r="F34" s="39"/>
      <c r="G34" s="39">
        <v>0.18</v>
      </c>
    </row>
    <row r="35" spans="1:7" s="3" customFormat="1" ht="22.5" customHeight="1">
      <c r="A35" s="166">
        <v>30228</v>
      </c>
      <c r="B35" s="167"/>
      <c r="C35" s="168"/>
      <c r="D35" s="88" t="s">
        <v>198</v>
      </c>
      <c r="E35" s="39">
        <v>5.1</v>
      </c>
      <c r="F35" s="39"/>
      <c r="G35" s="39">
        <v>5.1</v>
      </c>
    </row>
    <row r="36" spans="1:7" s="3" customFormat="1" ht="22.5" customHeight="1">
      <c r="A36" s="166">
        <v>30229</v>
      </c>
      <c r="B36" s="167"/>
      <c r="C36" s="168"/>
      <c r="D36" s="107" t="s">
        <v>215</v>
      </c>
      <c r="E36" s="39">
        <v>7.72</v>
      </c>
      <c r="F36" s="39"/>
      <c r="G36" s="39">
        <v>7.72</v>
      </c>
    </row>
    <row r="37" spans="1:7" s="3" customFormat="1" ht="22.5" customHeight="1">
      <c r="A37" s="166">
        <v>30231</v>
      </c>
      <c r="B37" s="167"/>
      <c r="C37" s="168"/>
      <c r="D37" s="88" t="s">
        <v>180</v>
      </c>
      <c r="E37" s="39">
        <v>22.73</v>
      </c>
      <c r="F37" s="39"/>
      <c r="G37" s="39">
        <v>22.73</v>
      </c>
    </row>
    <row r="38" spans="1:7" s="3" customFormat="1" ht="22.5" customHeight="1">
      <c r="A38" s="166">
        <v>30239</v>
      </c>
      <c r="B38" s="167"/>
      <c r="C38" s="168"/>
      <c r="D38" s="89" t="s">
        <v>181</v>
      </c>
      <c r="E38" s="39">
        <v>25.85</v>
      </c>
      <c r="F38" s="39"/>
      <c r="G38" s="39">
        <v>25.85</v>
      </c>
    </row>
    <row r="39" spans="1:7" s="3" customFormat="1" ht="22.5" customHeight="1">
      <c r="A39" s="166">
        <v>30299</v>
      </c>
      <c r="B39" s="167"/>
      <c r="C39" s="168"/>
      <c r="D39" s="90" t="s">
        <v>182</v>
      </c>
      <c r="E39" s="39">
        <v>24.32</v>
      </c>
      <c r="F39" s="39"/>
      <c r="G39" s="39">
        <v>24.32</v>
      </c>
    </row>
    <row r="40" spans="1:7" s="3" customFormat="1" ht="22.5" customHeight="1">
      <c r="A40" s="187">
        <v>303</v>
      </c>
      <c r="B40" s="188"/>
      <c r="C40" s="189"/>
      <c r="D40" s="90" t="s">
        <v>183</v>
      </c>
      <c r="E40" s="39">
        <v>63.33</v>
      </c>
      <c r="F40" s="39">
        <v>63.33</v>
      </c>
      <c r="G40" s="40"/>
    </row>
    <row r="41" spans="1:7" s="3" customFormat="1" ht="22.5" customHeight="1">
      <c r="A41" s="166">
        <v>30302</v>
      </c>
      <c r="B41" s="167"/>
      <c r="C41" s="168"/>
      <c r="D41" s="90" t="s">
        <v>184</v>
      </c>
      <c r="E41" s="39">
        <v>10.57</v>
      </c>
      <c r="F41" s="39">
        <v>10.57</v>
      </c>
      <c r="G41" s="40"/>
    </row>
    <row r="42" spans="1:7" s="3" customFormat="1" ht="22.5" customHeight="1">
      <c r="A42" s="166">
        <v>30304</v>
      </c>
      <c r="B42" s="167"/>
      <c r="C42" s="168"/>
      <c r="D42" s="90" t="s">
        <v>185</v>
      </c>
      <c r="E42" s="39">
        <v>0</v>
      </c>
      <c r="F42" s="39">
        <v>0</v>
      </c>
      <c r="G42" s="40"/>
    </row>
    <row r="43" spans="1:7" s="3" customFormat="1" ht="22.5" customHeight="1">
      <c r="A43" s="166">
        <v>30305</v>
      </c>
      <c r="B43" s="167"/>
      <c r="C43" s="168"/>
      <c r="D43" s="90" t="s">
        <v>186</v>
      </c>
      <c r="E43" s="39">
        <v>0</v>
      </c>
      <c r="F43" s="39">
        <v>0</v>
      </c>
      <c r="G43" s="40"/>
    </row>
    <row r="44" spans="1:7" s="3" customFormat="1" ht="22.5" customHeight="1">
      <c r="A44" s="166">
        <v>30307</v>
      </c>
      <c r="B44" s="167"/>
      <c r="C44" s="168"/>
      <c r="D44" s="90" t="s">
        <v>187</v>
      </c>
      <c r="E44" s="39">
        <v>0</v>
      </c>
      <c r="F44" s="39">
        <v>0</v>
      </c>
      <c r="G44" s="40"/>
    </row>
    <row r="45" spans="1:7" s="3" customFormat="1" ht="22.5" customHeight="1">
      <c r="A45" s="166">
        <v>30309</v>
      </c>
      <c r="B45" s="167"/>
      <c r="C45" s="168"/>
      <c r="D45" s="90" t="s">
        <v>188</v>
      </c>
      <c r="E45" s="39">
        <v>0</v>
      </c>
      <c r="F45" s="39">
        <v>0</v>
      </c>
      <c r="G45" s="40"/>
    </row>
    <row r="46" spans="1:7" s="3" customFormat="1" ht="22.5" customHeight="1">
      <c r="A46" s="166">
        <v>30311</v>
      </c>
      <c r="B46" s="167"/>
      <c r="C46" s="168"/>
      <c r="D46" s="90" t="s">
        <v>189</v>
      </c>
      <c r="E46" s="39">
        <v>52.76</v>
      </c>
      <c r="F46" s="39">
        <v>52.76</v>
      </c>
      <c r="G46" s="40"/>
    </row>
    <row r="47" spans="1:7" s="3" customFormat="1" ht="22.5" customHeight="1">
      <c r="A47" s="166">
        <v>30315</v>
      </c>
      <c r="B47" s="167"/>
      <c r="C47" s="168"/>
      <c r="D47" s="90" t="s">
        <v>190</v>
      </c>
      <c r="E47" s="39">
        <v>0</v>
      </c>
      <c r="F47" s="39">
        <v>0</v>
      </c>
      <c r="G47" s="40"/>
    </row>
    <row r="48" spans="1:7" s="3" customFormat="1" ht="22.5" customHeight="1">
      <c r="A48" s="166">
        <v>30399</v>
      </c>
      <c r="B48" s="167"/>
      <c r="C48" s="168"/>
      <c r="D48" s="90" t="s">
        <v>191</v>
      </c>
      <c r="E48" s="39">
        <v>0</v>
      </c>
      <c r="F48" s="39">
        <v>0</v>
      </c>
      <c r="G48" s="40"/>
    </row>
    <row r="49" spans="1:7" s="4" customFormat="1" ht="22.5" customHeight="1">
      <c r="A49" s="187">
        <v>310</v>
      </c>
      <c r="B49" s="188"/>
      <c r="C49" s="189"/>
      <c r="D49" s="91" t="s">
        <v>192</v>
      </c>
      <c r="E49" s="39">
        <v>5.8</v>
      </c>
      <c r="F49" s="39"/>
      <c r="G49" s="39">
        <v>5.8</v>
      </c>
    </row>
    <row r="50" spans="1:7" s="4" customFormat="1" ht="22.5" customHeight="1" thickBot="1">
      <c r="A50" s="184">
        <v>31002</v>
      </c>
      <c r="B50" s="185"/>
      <c r="C50" s="186"/>
      <c r="D50" s="92" t="s">
        <v>193</v>
      </c>
      <c r="E50" s="52">
        <v>5.8</v>
      </c>
      <c r="F50" s="52"/>
      <c r="G50" s="52">
        <v>5.8</v>
      </c>
    </row>
    <row r="51" spans="1:7" s="4" customFormat="1" ht="22.5" customHeight="1" thickBot="1">
      <c r="A51" s="184">
        <v>31003</v>
      </c>
      <c r="B51" s="185"/>
      <c r="C51" s="186"/>
      <c r="D51" s="108" t="s">
        <v>216</v>
      </c>
      <c r="E51" s="52"/>
      <c r="F51" s="52"/>
      <c r="G51" s="52"/>
    </row>
    <row r="52" spans="1:7" ht="84.75" customHeight="1">
      <c r="A52" s="171" t="s">
        <v>98</v>
      </c>
      <c r="B52" s="171"/>
      <c r="C52" s="171"/>
      <c r="D52" s="171"/>
      <c r="E52" s="171"/>
      <c r="F52" s="171"/>
      <c r="G52" s="171"/>
    </row>
  </sheetData>
  <sheetProtection/>
  <mergeCells count="53">
    <mergeCell ref="A51:C51"/>
    <mergeCell ref="A38:C38"/>
    <mergeCell ref="A39:C39"/>
    <mergeCell ref="A40:C40"/>
    <mergeCell ref="A41:C41"/>
    <mergeCell ref="A46:C46"/>
    <mergeCell ref="A47:C47"/>
    <mergeCell ref="A48:C48"/>
    <mergeCell ref="A49:C49"/>
    <mergeCell ref="A43:C43"/>
    <mergeCell ref="A32:C32"/>
    <mergeCell ref="A33:C33"/>
    <mergeCell ref="A34:C34"/>
    <mergeCell ref="A37:C37"/>
    <mergeCell ref="A35:C35"/>
    <mergeCell ref="A36:C36"/>
    <mergeCell ref="A44:C44"/>
    <mergeCell ref="A45:C45"/>
    <mergeCell ref="A24:C24"/>
    <mergeCell ref="A25:C25"/>
    <mergeCell ref="A26:C26"/>
    <mergeCell ref="A27:C27"/>
    <mergeCell ref="A28:C28"/>
    <mergeCell ref="A29:C29"/>
    <mergeCell ref="A30:C30"/>
    <mergeCell ref="A42:C42"/>
    <mergeCell ref="A31:C31"/>
    <mergeCell ref="A14:C14"/>
    <mergeCell ref="A16:C16"/>
    <mergeCell ref="A17:C17"/>
    <mergeCell ref="A18:C18"/>
    <mergeCell ref="A15:C15"/>
    <mergeCell ref="A20:C20"/>
    <mergeCell ref="A52:G52"/>
    <mergeCell ref="D5:D7"/>
    <mergeCell ref="E4:E7"/>
    <mergeCell ref="F4:F7"/>
    <mergeCell ref="G4:G7"/>
    <mergeCell ref="A5:C7"/>
    <mergeCell ref="A19:C19"/>
    <mergeCell ref="A21:C21"/>
    <mergeCell ref="A22:C22"/>
    <mergeCell ref="A23:C23"/>
    <mergeCell ref="A50:C50"/>
    <mergeCell ref="A12:C12"/>
    <mergeCell ref="A13:C13"/>
    <mergeCell ref="A1:G1"/>
    <mergeCell ref="A4:D4"/>
    <mergeCell ref="A8:D8"/>
    <mergeCell ref="A9:D9"/>
    <mergeCell ref="A10:C10"/>
    <mergeCell ref="A11:C11"/>
    <mergeCell ref="A3:D3"/>
  </mergeCells>
  <printOptions horizontalCentered="1"/>
  <pageMargins left="0.35" right="0.35" top="0.34" bottom="0.33" header="0.25" footer="0.2"/>
  <pageSetup fitToHeight="1" fitToWidth="1" horizontalDpi="600" verticalDpi="600" orientation="landscape" paperSize="9" scale="45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M24" sqref="M24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62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="2" customFormat="1" ht="10.5" customHeight="1">
      <c r="L2" s="7" t="s">
        <v>99</v>
      </c>
    </row>
    <row r="3" spans="1:12" s="2" customFormat="1" ht="15" customHeight="1" thickBot="1">
      <c r="A3" s="148" t="s">
        <v>205</v>
      </c>
      <c r="B3" s="124"/>
      <c r="C3" s="109"/>
      <c r="D3" s="109"/>
      <c r="E3" s="109"/>
      <c r="F3" s="109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190" t="s">
        <v>199</v>
      </c>
      <c r="B4" s="191"/>
      <c r="C4" s="191"/>
      <c r="D4" s="191"/>
      <c r="E4" s="191"/>
      <c r="F4" s="192"/>
      <c r="G4" s="193" t="s">
        <v>200</v>
      </c>
      <c r="H4" s="191"/>
      <c r="I4" s="191"/>
      <c r="J4" s="191"/>
      <c r="K4" s="191"/>
      <c r="L4" s="194"/>
    </row>
    <row r="5" spans="1:12" s="3" customFormat="1" ht="30" customHeight="1">
      <c r="A5" s="198" t="s">
        <v>52</v>
      </c>
      <c r="B5" s="200" t="s">
        <v>100</v>
      </c>
      <c r="C5" s="195" t="s">
        <v>101</v>
      </c>
      <c r="D5" s="196"/>
      <c r="E5" s="197"/>
      <c r="F5" s="202" t="s">
        <v>102</v>
      </c>
      <c r="G5" s="203" t="s">
        <v>52</v>
      </c>
      <c r="H5" s="200" t="s">
        <v>100</v>
      </c>
      <c r="I5" s="195" t="s">
        <v>101</v>
      </c>
      <c r="J5" s="196"/>
      <c r="K5" s="197"/>
      <c r="L5" s="205" t="s">
        <v>102</v>
      </c>
    </row>
    <row r="6" spans="1:12" s="3" customFormat="1" ht="30" customHeight="1">
      <c r="A6" s="199"/>
      <c r="B6" s="201"/>
      <c r="C6" s="24" t="s">
        <v>103</v>
      </c>
      <c r="D6" s="24" t="s">
        <v>104</v>
      </c>
      <c r="E6" s="24" t="s">
        <v>105</v>
      </c>
      <c r="F6" s="202"/>
      <c r="G6" s="204"/>
      <c r="H6" s="201"/>
      <c r="I6" s="24" t="s">
        <v>103</v>
      </c>
      <c r="J6" s="24" t="s">
        <v>104</v>
      </c>
      <c r="K6" s="24" t="s">
        <v>105</v>
      </c>
      <c r="L6" s="206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4" customFormat="1" ht="42.75" customHeight="1">
      <c r="A8" s="93">
        <f>B8+C8+F8</f>
        <v>35.41</v>
      </c>
      <c r="B8" s="94"/>
      <c r="C8" s="95">
        <f>E8</f>
        <v>29.02</v>
      </c>
      <c r="D8" s="95">
        <v>0</v>
      </c>
      <c r="E8" s="94">
        <v>29.02</v>
      </c>
      <c r="F8" s="94">
        <v>6.39</v>
      </c>
      <c r="G8" s="96">
        <f>H8+I8+L8</f>
        <v>28.26</v>
      </c>
      <c r="H8" s="94">
        <v>0</v>
      </c>
      <c r="I8" s="95">
        <f>K8</f>
        <v>22.73</v>
      </c>
      <c r="J8" s="95">
        <v>0</v>
      </c>
      <c r="K8" s="94">
        <v>22.73</v>
      </c>
      <c r="L8" s="97">
        <v>5.53</v>
      </c>
    </row>
    <row r="9" spans="1:12" ht="138.75" customHeight="1">
      <c r="A9" s="171" t="s">
        <v>106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</sheetData>
  <sheetProtection/>
  <mergeCells count="13">
    <mergeCell ref="A3:B3"/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3" sqref="A3:D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62" t="s">
        <v>195</v>
      </c>
      <c r="B1" s="162"/>
      <c r="C1" s="162"/>
      <c r="D1" s="162"/>
      <c r="E1" s="162"/>
      <c r="F1" s="162"/>
      <c r="G1" s="162"/>
    </row>
    <row r="2" spans="1:7" s="2" customFormat="1" ht="10.5" customHeight="1">
      <c r="A2" s="6"/>
      <c r="B2" s="6"/>
      <c r="C2" s="6"/>
      <c r="D2" s="6"/>
      <c r="G2" s="7" t="s">
        <v>107</v>
      </c>
    </row>
    <row r="3" spans="1:7" s="2" customFormat="1" ht="15" customHeight="1" thickBot="1">
      <c r="A3" s="104" t="s">
        <v>205</v>
      </c>
      <c r="B3" s="100"/>
      <c r="C3" s="100"/>
      <c r="D3" s="110"/>
      <c r="E3" s="9"/>
      <c r="F3" s="9"/>
      <c r="G3" s="7" t="s">
        <v>2</v>
      </c>
    </row>
    <row r="4" spans="1:7" s="3" customFormat="1" ht="20.25" customHeight="1" thickBot="1">
      <c r="A4" s="163" t="s">
        <v>90</v>
      </c>
      <c r="B4" s="164"/>
      <c r="C4" s="165"/>
      <c r="D4" s="165"/>
      <c r="E4" s="209" t="s">
        <v>40</v>
      </c>
      <c r="F4" s="209" t="s">
        <v>70</v>
      </c>
      <c r="G4" s="210" t="s">
        <v>71</v>
      </c>
    </row>
    <row r="5" spans="1:7" s="3" customFormat="1" ht="27" customHeight="1" thickBot="1">
      <c r="A5" s="183" t="s">
        <v>64</v>
      </c>
      <c r="B5" s="168"/>
      <c r="C5" s="173"/>
      <c r="D5" s="173" t="s">
        <v>65</v>
      </c>
      <c r="E5" s="209"/>
      <c r="F5" s="209"/>
      <c r="G5" s="210"/>
    </row>
    <row r="6" spans="1:7" s="3" customFormat="1" ht="18" customHeight="1" thickBot="1">
      <c r="A6" s="183"/>
      <c r="B6" s="168"/>
      <c r="C6" s="173"/>
      <c r="D6" s="173"/>
      <c r="E6" s="209"/>
      <c r="F6" s="209"/>
      <c r="G6" s="210"/>
    </row>
    <row r="7" spans="1:7" s="3" customFormat="1" ht="22.5" customHeight="1">
      <c r="A7" s="183"/>
      <c r="B7" s="168"/>
      <c r="C7" s="173"/>
      <c r="D7" s="173"/>
      <c r="E7" s="209"/>
      <c r="F7" s="209"/>
      <c r="G7" s="210"/>
    </row>
    <row r="8" spans="1:7" s="3" customFormat="1" ht="22.5" customHeight="1">
      <c r="A8" s="166" t="s">
        <v>66</v>
      </c>
      <c r="B8" s="167"/>
      <c r="C8" s="167"/>
      <c r="D8" s="168"/>
      <c r="E8" s="10">
        <v>1</v>
      </c>
      <c r="F8" s="10">
        <v>2</v>
      </c>
      <c r="G8" s="11">
        <v>3</v>
      </c>
    </row>
    <row r="9" spans="1:7" s="3" customFormat="1" ht="22.5" customHeight="1">
      <c r="A9" s="213" t="s">
        <v>52</v>
      </c>
      <c r="B9" s="214"/>
      <c r="C9" s="214"/>
      <c r="D9" s="215"/>
      <c r="E9" s="12">
        <v>0</v>
      </c>
      <c r="F9" s="12">
        <v>0</v>
      </c>
      <c r="G9" s="13">
        <v>0</v>
      </c>
    </row>
    <row r="10" spans="1:7" s="4" customFormat="1" ht="22.5" customHeight="1">
      <c r="A10" s="183"/>
      <c r="B10" s="168"/>
      <c r="C10" s="173"/>
      <c r="D10" s="14"/>
      <c r="E10" s="15"/>
      <c r="F10" s="16"/>
      <c r="G10" s="17"/>
    </row>
    <row r="11" spans="1:7" s="4" customFormat="1" ht="22.5" customHeight="1">
      <c r="A11" s="183"/>
      <c r="B11" s="168"/>
      <c r="C11" s="173"/>
      <c r="D11" s="18"/>
      <c r="E11" s="15"/>
      <c r="F11" s="15"/>
      <c r="G11" s="19"/>
    </row>
    <row r="12" spans="1:7" s="4" customFormat="1" ht="22.5" customHeight="1">
      <c r="A12" s="183"/>
      <c r="B12" s="168"/>
      <c r="C12" s="173"/>
      <c r="D12" s="14"/>
      <c r="E12" s="15"/>
      <c r="F12" s="15"/>
      <c r="G12" s="19"/>
    </row>
    <row r="13" spans="1:7" s="4" customFormat="1" ht="22.5" customHeight="1">
      <c r="A13" s="183"/>
      <c r="B13" s="168"/>
      <c r="C13" s="173"/>
      <c r="D13" s="18"/>
      <c r="E13" s="15"/>
      <c r="F13" s="15"/>
      <c r="G13" s="19"/>
    </row>
    <row r="14" spans="1:7" s="4" customFormat="1" ht="22.5" customHeight="1">
      <c r="A14" s="183"/>
      <c r="B14" s="168"/>
      <c r="C14" s="173"/>
      <c r="D14" s="18"/>
      <c r="E14" s="15"/>
      <c r="F14" s="15"/>
      <c r="G14" s="19"/>
    </row>
    <row r="15" spans="1:7" s="4" customFormat="1" ht="22.5" customHeight="1" thickBot="1">
      <c r="A15" s="211"/>
      <c r="B15" s="186"/>
      <c r="C15" s="212"/>
      <c r="D15" s="20"/>
      <c r="E15" s="21"/>
      <c r="F15" s="21"/>
      <c r="G15" s="22"/>
    </row>
    <row r="16" spans="1:7" s="4" customFormat="1" ht="22.5" customHeight="1">
      <c r="A16" s="207" t="s">
        <v>194</v>
      </c>
      <c r="B16" s="207"/>
      <c r="C16" s="207"/>
      <c r="D16" s="207"/>
      <c r="E16" s="207"/>
      <c r="F16" s="207"/>
      <c r="G16" s="207"/>
    </row>
    <row r="17" spans="1:7" s="5" customFormat="1" ht="107.25" customHeight="1">
      <c r="A17" s="207" t="s">
        <v>108</v>
      </c>
      <c r="B17" s="207"/>
      <c r="C17" s="208"/>
      <c r="D17" s="208"/>
      <c r="E17" s="208"/>
      <c r="F17" s="208"/>
      <c r="G17" s="208"/>
    </row>
  </sheetData>
  <sheetProtection/>
  <mergeCells count="17">
    <mergeCell ref="A14:C14"/>
    <mergeCell ref="A15:C15"/>
    <mergeCell ref="A13:C13"/>
    <mergeCell ref="A1:G1"/>
    <mergeCell ref="A4:D4"/>
    <mergeCell ref="A8:D8"/>
    <mergeCell ref="A9:D9"/>
    <mergeCell ref="A17:G17"/>
    <mergeCell ref="D5:D7"/>
    <mergeCell ref="E4:E7"/>
    <mergeCell ref="F4:F7"/>
    <mergeCell ref="G4:G7"/>
    <mergeCell ref="A5:C7"/>
    <mergeCell ref="A10:C10"/>
    <mergeCell ref="A11:C11"/>
    <mergeCell ref="A16:G16"/>
    <mergeCell ref="A12:C1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2018-08-14T05:28:28Z</cp:lastPrinted>
  <dcterms:created xsi:type="dcterms:W3CDTF">2011-12-26T04:36:18Z</dcterms:created>
  <dcterms:modified xsi:type="dcterms:W3CDTF">2018-08-14T05:30:24Z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