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9120" activeTab="0"/>
  </bookViews>
  <sheets>
    <sheet name="统计表" sheetId="1" r:id="rId1"/>
    <sheet name="部门“三公”支出信息统计表" sheetId="2" r:id="rId2"/>
    <sheet name="“三公”经费支出决算明细表" sheetId="3" r:id="rId3"/>
  </sheets>
  <definedNames/>
  <calcPr fullCalcOnLoad="1"/>
</workbook>
</file>

<file path=xl/sharedStrings.xml><?xml version="1.0" encoding="utf-8"?>
<sst xmlns="http://schemas.openxmlformats.org/spreadsheetml/2006/main" count="168" uniqueCount="107">
  <si>
    <t>因公出国（境）费</t>
  </si>
  <si>
    <t>公务接待费</t>
  </si>
  <si>
    <t>附件二</t>
  </si>
  <si>
    <t>公开单位（公章）：始兴县广播电视台</t>
  </si>
  <si>
    <t>单位：万元</t>
  </si>
  <si>
    <t>备注</t>
  </si>
  <si>
    <t>合计</t>
  </si>
  <si>
    <t>会议费</t>
  </si>
  <si>
    <t>公务用车购置费</t>
  </si>
  <si>
    <t>公务用车运行维护费</t>
  </si>
  <si>
    <t>其中:财政拨款支出</t>
  </si>
  <si>
    <t>上年同期数</t>
  </si>
  <si>
    <t>增长率（%）</t>
  </si>
  <si>
    <t>2016年会议费及“三公”经费决算</t>
  </si>
  <si>
    <t>2017年会议费及“三公”经费财政拨款预算</t>
  </si>
  <si>
    <t>2017年全年“三公”经费预计执行情况</t>
  </si>
  <si>
    <t>部门“三公”支出信息统计表</t>
  </si>
  <si>
    <t>单位：万元</t>
  </si>
  <si>
    <t>项  目</t>
  </si>
  <si>
    <t>行次</t>
  </si>
  <si>
    <t>统计数</t>
  </si>
  <si>
    <t>栏  次</t>
  </si>
  <si>
    <t>1</t>
  </si>
  <si>
    <t>2</t>
  </si>
  <si>
    <t>一、“三公”经费支出</t>
  </si>
  <si>
    <t>—</t>
  </si>
  <si>
    <t>二、机关运行经费</t>
  </si>
  <si>
    <t>19</t>
  </si>
  <si>
    <t>（一）支出合计</t>
  </si>
  <si>
    <t>（一）行政单位</t>
  </si>
  <si>
    <t>20</t>
  </si>
  <si>
    <t xml:space="preserve">  1.因公出国（境）费</t>
  </si>
  <si>
    <t>3</t>
  </si>
  <si>
    <t>（二）参照公务员法管理事业单位</t>
  </si>
  <si>
    <t>21</t>
  </si>
  <si>
    <t xml:space="preserve">  2.公务用车购置及运行维护费</t>
  </si>
  <si>
    <t>4</t>
  </si>
  <si>
    <t>22</t>
  </si>
  <si>
    <t xml:space="preserve">    （1）公务用车购置费</t>
  </si>
  <si>
    <t>5</t>
  </si>
  <si>
    <t>三、国有资产占用情况</t>
  </si>
  <si>
    <t>23</t>
  </si>
  <si>
    <t xml:space="preserve">    （2）公务用车运行维护费</t>
  </si>
  <si>
    <t>6</t>
  </si>
  <si>
    <t>（一）车辆数合计（辆）</t>
  </si>
  <si>
    <t>24</t>
  </si>
  <si>
    <t xml:space="preserve">  3.公务接待费</t>
  </si>
  <si>
    <t>7</t>
  </si>
  <si>
    <t xml:space="preserve">  1.部级领导干部用车</t>
  </si>
  <si>
    <t>25</t>
  </si>
  <si>
    <t xml:space="preserve">    （1）国内接待费</t>
  </si>
  <si>
    <t>8</t>
  </si>
  <si>
    <t xml:space="preserve">  2.一般公务用车</t>
  </si>
  <si>
    <t>26</t>
  </si>
  <si>
    <t xml:space="preserve">    （2）国（境）外接待费</t>
  </si>
  <si>
    <t>9</t>
  </si>
  <si>
    <t xml:space="preserve">  3.一般执法执勤用车</t>
  </si>
  <si>
    <t>27</t>
  </si>
  <si>
    <t>（二）相关统计数</t>
  </si>
  <si>
    <t>10</t>
  </si>
  <si>
    <t xml:space="preserve">  4.特种专业技术用车</t>
  </si>
  <si>
    <t>28</t>
  </si>
  <si>
    <t xml:space="preserve">  1.因公出国（境）团组数（个）</t>
  </si>
  <si>
    <t>11</t>
  </si>
  <si>
    <t xml:space="preserve">  5.其他用车</t>
  </si>
  <si>
    <t>29</t>
  </si>
  <si>
    <t xml:space="preserve">  2.因公出国（境）人次数（人）</t>
  </si>
  <si>
    <t>12</t>
  </si>
  <si>
    <t>（二）单位价值200万元以上大型设备（台，套）</t>
  </si>
  <si>
    <t>30</t>
  </si>
  <si>
    <t xml:space="preserve">  3.公务用车购置数（辆）</t>
  </si>
  <si>
    <t>13</t>
  </si>
  <si>
    <t>　</t>
  </si>
  <si>
    <t>31</t>
  </si>
  <si>
    <t xml:space="preserve">  4.公务用车保有量（辆）</t>
  </si>
  <si>
    <t>14</t>
  </si>
  <si>
    <t>32</t>
  </si>
  <si>
    <t xml:space="preserve">  5.国内公务接待批次（个）</t>
  </si>
  <si>
    <t>15</t>
  </si>
  <si>
    <t>33</t>
  </si>
  <si>
    <t xml:space="preserve">  6.国内公务接待人次（人）</t>
  </si>
  <si>
    <t>16</t>
  </si>
  <si>
    <t>34</t>
  </si>
  <si>
    <t xml:space="preserve">  7.国（境）外公务接待批次（个）</t>
  </si>
  <si>
    <t>17</t>
  </si>
  <si>
    <t>35</t>
  </si>
  <si>
    <t xml:space="preserve">  8.国（境）外公务接待人次（人）</t>
  </si>
  <si>
    <t>18</t>
  </si>
  <si>
    <t>36</t>
  </si>
  <si>
    <t>“三公”经费支出决算明细表</t>
  </si>
  <si>
    <t>项目</t>
  </si>
  <si>
    <t>因公出国（境）费用</t>
  </si>
  <si>
    <t>公务用车运行及购置费</t>
  </si>
  <si>
    <t>支出功能分类科目编码</t>
  </si>
  <si>
    <t>科目名称</t>
  </si>
  <si>
    <t>小计</t>
  </si>
  <si>
    <t>公务用车购置</t>
  </si>
  <si>
    <t>类</t>
  </si>
  <si>
    <t>款</t>
  </si>
  <si>
    <t>项</t>
  </si>
  <si>
    <t>栏次</t>
  </si>
  <si>
    <t>单位名称：始兴县广播电视台</t>
  </si>
  <si>
    <t>截至2017年第2季度会议费及“三公”经费执行情况</t>
  </si>
  <si>
    <t>2017年第2季度会议费及“三公”经费支出统计表</t>
  </si>
  <si>
    <t xml:space="preserve">文化体育与传媒支出 </t>
  </si>
  <si>
    <t>新闻出版广播影视</t>
  </si>
  <si>
    <t>公用经费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</si>
</sst>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.00_ "/>
    <numFmt numFmtId="182" formatCode="#,##0_);[Red]\(#,##0\)"/>
    <numFmt numFmtId="183" formatCode="#,##0.00_ "/>
  </numFmts>
  <fonts count="18">
    <font>
      <sz val="12"/>
      <name val="宋体"/>
      <family val="0"/>
    </font>
    <font>
      <sz val="12"/>
      <name val="仿宋_GB2312"/>
      <family val="3"/>
    </font>
    <font>
      <sz val="9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u val="single"/>
      <sz val="18"/>
      <color indexed="12"/>
      <name val="宋体"/>
      <family val="0"/>
    </font>
    <font>
      <u val="single"/>
      <sz val="18"/>
      <color indexed="36"/>
      <name val="宋体"/>
      <family val="0"/>
    </font>
    <font>
      <b/>
      <sz val="18"/>
      <name val="黑体"/>
      <family val="3"/>
    </font>
    <font>
      <b/>
      <sz val="12"/>
      <name val="宋体"/>
      <family val="0"/>
    </font>
    <font>
      <b/>
      <sz val="10"/>
      <name val="宋体"/>
      <family val="0"/>
    </font>
    <font>
      <sz val="7.5"/>
      <name val="宋体"/>
      <family val="0"/>
    </font>
    <font>
      <sz val="10"/>
      <color indexed="8"/>
      <name val="Arial"/>
      <family val="2"/>
    </font>
    <font>
      <sz val="2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6"/>
      <color indexed="8"/>
      <name val="Arial"/>
      <family val="2"/>
    </font>
    <font>
      <sz val="10"/>
      <color indexed="8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71"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13" fillId="0" borderId="0" xfId="16" applyFont="1">
      <alignment/>
      <protection/>
    </xf>
    <xf numFmtId="0" fontId="11" fillId="0" borderId="0" xfId="16">
      <alignment/>
      <protection/>
    </xf>
    <xf numFmtId="0" fontId="13" fillId="0" borderId="0" xfId="16" applyFont="1" applyAlignment="1">
      <alignment horizontal="center"/>
      <protection/>
    </xf>
    <xf numFmtId="0" fontId="13" fillId="0" borderId="0" xfId="16" applyFont="1" applyAlignment="1">
      <alignment horizontal="right"/>
      <protection/>
    </xf>
    <xf numFmtId="0" fontId="14" fillId="3" borderId="7" xfId="16" applyFont="1" applyFill="1" applyBorder="1" applyAlignment="1">
      <alignment horizontal="center" vertical="center" shrinkToFit="1"/>
      <protection/>
    </xf>
    <xf numFmtId="0" fontId="14" fillId="3" borderId="8" xfId="16" applyFont="1" applyFill="1" applyBorder="1" applyAlignment="1">
      <alignment horizontal="center" vertical="center" shrinkToFit="1"/>
      <protection/>
    </xf>
    <xf numFmtId="0" fontId="14" fillId="3" borderId="9" xfId="16" applyFont="1" applyFill="1" applyBorder="1" applyAlignment="1">
      <alignment horizontal="center" vertical="center" shrinkToFit="1"/>
      <protection/>
    </xf>
    <xf numFmtId="0" fontId="14" fillId="3" borderId="10" xfId="16" applyFont="1" applyFill="1" applyBorder="1" applyAlignment="1">
      <alignment horizontal="center" vertical="center" shrinkToFit="1"/>
      <protection/>
    </xf>
    <xf numFmtId="0" fontId="14" fillId="3" borderId="11" xfId="16" applyFont="1" applyFill="1" applyBorder="1" applyAlignment="1">
      <alignment horizontal="center" vertical="center" shrinkToFit="1"/>
      <protection/>
    </xf>
    <xf numFmtId="0" fontId="14" fillId="3" borderId="12" xfId="16" applyFont="1" applyFill="1" applyBorder="1" applyAlignment="1">
      <alignment horizontal="center" vertical="center" shrinkToFit="1"/>
      <protection/>
    </xf>
    <xf numFmtId="0" fontId="14" fillId="3" borderId="10" xfId="16" applyFont="1" applyFill="1" applyBorder="1" applyAlignment="1">
      <alignment horizontal="left" vertical="center" shrinkToFit="1"/>
      <protection/>
    </xf>
    <xf numFmtId="0" fontId="14" fillId="0" borderId="11" xfId="16" applyFont="1" applyBorder="1" applyAlignment="1">
      <alignment horizontal="center" vertical="center" shrinkToFit="1"/>
      <protection/>
    </xf>
    <xf numFmtId="0" fontId="14" fillId="3" borderId="11" xfId="16" applyFont="1" applyFill="1" applyBorder="1" applyAlignment="1">
      <alignment horizontal="left" vertical="center" shrinkToFit="1"/>
      <protection/>
    </xf>
    <xf numFmtId="4" fontId="14" fillId="0" borderId="12" xfId="16" applyNumberFormat="1" applyFont="1" applyBorder="1" applyAlignment="1">
      <alignment horizontal="right" vertical="center" shrinkToFit="1"/>
      <protection/>
    </xf>
    <xf numFmtId="4" fontId="14" fillId="0" borderId="11" xfId="16" applyNumberFormat="1" applyFont="1" applyBorder="1" applyAlignment="1">
      <alignment horizontal="right" vertical="center" shrinkToFit="1"/>
      <protection/>
    </xf>
    <xf numFmtId="0" fontId="14" fillId="0" borderId="12" xfId="16" applyFont="1" applyBorder="1" applyAlignment="1">
      <alignment horizontal="center" vertical="center" shrinkToFit="1"/>
      <protection/>
    </xf>
    <xf numFmtId="3" fontId="14" fillId="0" borderId="12" xfId="16" applyNumberFormat="1" applyFont="1" applyBorder="1" applyAlignment="1">
      <alignment horizontal="right" vertical="center" shrinkToFit="1"/>
      <protection/>
    </xf>
    <xf numFmtId="0" fontId="14" fillId="0" borderId="12" xfId="16" applyFont="1" applyBorder="1" applyAlignment="1">
      <alignment horizontal="right" vertical="center" shrinkToFit="1"/>
      <protection/>
    </xf>
    <xf numFmtId="3" fontId="14" fillId="0" borderId="11" xfId="16" applyNumberFormat="1" applyFont="1" applyBorder="1" applyAlignment="1">
      <alignment horizontal="right" vertical="center" shrinkToFit="1"/>
      <protection/>
    </xf>
    <xf numFmtId="0" fontId="14" fillId="0" borderId="12" xfId="16" applyFont="1" applyBorder="1" applyAlignment="1">
      <alignment horizontal="left" vertical="center" shrinkToFit="1"/>
      <protection/>
    </xf>
    <xf numFmtId="0" fontId="14" fillId="3" borderId="13" xfId="16" applyFont="1" applyFill="1" applyBorder="1" applyAlignment="1">
      <alignment horizontal="left" vertical="center" shrinkToFit="1"/>
      <protection/>
    </xf>
    <xf numFmtId="0" fontId="14" fillId="3" borderId="14" xfId="16" applyFont="1" applyFill="1" applyBorder="1" applyAlignment="1">
      <alignment horizontal="center" vertical="center" shrinkToFit="1"/>
      <protection/>
    </xf>
    <xf numFmtId="3" fontId="14" fillId="0" borderId="14" xfId="16" applyNumberFormat="1" applyFont="1" applyBorder="1" applyAlignment="1">
      <alignment horizontal="right" vertical="center" shrinkToFit="1"/>
      <protection/>
    </xf>
    <xf numFmtId="0" fontId="14" fillId="3" borderId="14" xfId="16" applyFont="1" applyFill="1" applyBorder="1" applyAlignment="1">
      <alignment horizontal="left" vertical="center" shrinkToFit="1"/>
      <protection/>
    </xf>
    <xf numFmtId="0" fontId="14" fillId="0" borderId="15" xfId="16" applyFont="1" applyBorder="1" applyAlignment="1">
      <alignment horizontal="left" vertical="center" shrinkToFit="1"/>
      <protection/>
    </xf>
    <xf numFmtId="0" fontId="13" fillId="0" borderId="0" xfId="17" applyFont="1">
      <alignment/>
      <protection/>
    </xf>
    <xf numFmtId="0" fontId="11" fillId="0" borderId="0" xfId="17">
      <alignment/>
      <protection/>
    </xf>
    <xf numFmtId="0" fontId="11" fillId="0" borderId="0" xfId="17" applyBorder="1">
      <alignment/>
      <protection/>
    </xf>
    <xf numFmtId="0" fontId="17" fillId="0" borderId="0" xfId="17" applyFont="1" applyBorder="1" applyAlignment="1">
      <alignment horizontal="right"/>
      <protection/>
    </xf>
    <xf numFmtId="0" fontId="14" fillId="3" borderId="4" xfId="17" applyFont="1" applyFill="1" applyBorder="1" applyAlignment="1">
      <alignment horizontal="center" vertical="center" wrapText="1" shrinkToFit="1"/>
      <protection/>
    </xf>
    <xf numFmtId="4" fontId="14" fillId="0" borderId="4" xfId="17" applyNumberFormat="1" applyFont="1" applyBorder="1" applyAlignment="1">
      <alignment horizontal="right" vertical="center" shrinkToFit="1"/>
      <protection/>
    </xf>
    <xf numFmtId="0" fontId="0" fillId="0" borderId="4" xfId="0" applyBorder="1" applyAlignment="1">
      <alignment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8" fillId="0" borderId="19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20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12" fillId="0" borderId="0" xfId="16" applyFont="1" applyAlignment="1">
      <alignment horizontal="center"/>
      <protection/>
    </xf>
    <xf numFmtId="0" fontId="14" fillId="3" borderId="8" xfId="16" applyFont="1" applyFill="1" applyBorder="1" applyAlignment="1">
      <alignment horizontal="center" vertical="center" shrinkToFit="1"/>
      <protection/>
    </xf>
    <xf numFmtId="0" fontId="14" fillId="3" borderId="11" xfId="16" applyFont="1" applyFill="1" applyBorder="1" applyAlignment="1">
      <alignment horizontal="center" vertical="center" shrinkToFit="1"/>
      <protection/>
    </xf>
    <xf numFmtId="0" fontId="14" fillId="3" borderId="4" xfId="17" applyFont="1" applyFill="1" applyBorder="1" applyAlignment="1">
      <alignment horizontal="center" vertical="center" wrapText="1" shrinkToFit="1"/>
      <protection/>
    </xf>
    <xf numFmtId="0" fontId="15" fillId="0" borderId="0" xfId="17" applyFont="1" applyAlignment="1">
      <alignment horizontal="center"/>
      <protection/>
    </xf>
    <xf numFmtId="0" fontId="16" fillId="0" borderId="0" xfId="17" applyFont="1" applyAlignment="1">
      <alignment horizontal="center"/>
      <protection/>
    </xf>
    <xf numFmtId="0" fontId="14" fillId="3" borderId="4" xfId="17" applyFont="1" applyFill="1" applyBorder="1" applyAlignment="1">
      <alignment horizontal="center" vertical="center" shrinkToFit="1"/>
      <protection/>
    </xf>
    <xf numFmtId="10" fontId="10" fillId="0" borderId="5" xfId="0" applyNumberFormat="1" applyFont="1" applyBorder="1" applyAlignment="1">
      <alignment vertical="center" wrapText="1"/>
    </xf>
  </cellXfs>
  <cellStyles count="10">
    <cellStyle name="Normal" xfId="0"/>
    <cellStyle name="Percent" xfId="15"/>
    <cellStyle name="常规_Sheet7" xfId="16"/>
    <cellStyle name="常规_Sheet8" xfId="17"/>
    <cellStyle name="Hyperlink" xfId="18"/>
    <cellStyle name="Currency" xfId="19"/>
    <cellStyle name="Currency [0]" xfId="20"/>
    <cellStyle name="Comma" xfId="21"/>
    <cellStyle name="Comma [0]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12"/>
  <sheetViews>
    <sheetView showGridLines="0" tabSelected="1" workbookViewId="0" topLeftCell="A1">
      <selection activeCell="D11" sqref="D11"/>
    </sheetView>
  </sheetViews>
  <sheetFormatPr defaultColWidth="9.00390625" defaultRowHeight="14.25"/>
  <cols>
    <col min="1" max="16384" width="7.625" style="0" customWidth="1"/>
  </cols>
  <sheetData>
    <row r="1" ht="14.25">
      <c r="A1" t="s">
        <v>2</v>
      </c>
    </row>
    <row r="2" spans="1:53" ht="34.5" customHeight="1">
      <c r="A2" s="55" t="s">
        <v>103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</row>
    <row r="3" spans="1:53" ht="32.25" customHeight="1">
      <c r="A3" t="s">
        <v>3</v>
      </c>
      <c r="B3" s="1"/>
      <c r="C3" s="1"/>
      <c r="D3" s="1"/>
      <c r="E3" s="1"/>
      <c r="F3" s="1"/>
      <c r="G3" s="1"/>
      <c r="H3" s="1"/>
      <c r="I3" s="1"/>
      <c r="J3" s="1"/>
      <c r="K3" s="1"/>
      <c r="AZ3" s="56" t="s">
        <v>4</v>
      </c>
      <c r="BA3" s="56"/>
    </row>
    <row r="4" spans="1:54" ht="15" customHeight="1" thickBo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5"/>
    </row>
    <row r="5" spans="1:53" ht="14.25" customHeight="1">
      <c r="A5" s="43" t="s">
        <v>13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 t="s">
        <v>14</v>
      </c>
      <c r="N5" s="43"/>
      <c r="O5" s="43"/>
      <c r="P5" s="43"/>
      <c r="Q5" s="43"/>
      <c r="R5" s="43"/>
      <c r="S5" s="57" t="s">
        <v>102</v>
      </c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9"/>
      <c r="AO5" s="42" t="s">
        <v>15</v>
      </c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5" t="s">
        <v>5</v>
      </c>
    </row>
    <row r="6" spans="1:53" ht="14.25">
      <c r="A6" s="43"/>
      <c r="B6" s="44"/>
      <c r="C6" s="43"/>
      <c r="D6" s="44"/>
      <c r="E6" s="43"/>
      <c r="F6" s="44"/>
      <c r="G6" s="43"/>
      <c r="H6" s="44"/>
      <c r="I6" s="43"/>
      <c r="J6" s="44"/>
      <c r="K6" s="43"/>
      <c r="L6" s="44"/>
      <c r="M6" s="43"/>
      <c r="N6" s="43"/>
      <c r="O6" s="43"/>
      <c r="P6" s="43"/>
      <c r="Q6" s="43"/>
      <c r="R6" s="43"/>
      <c r="S6" s="60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2"/>
      <c r="AO6" s="42"/>
      <c r="AP6" s="44"/>
      <c r="AQ6" s="43"/>
      <c r="AR6" s="44"/>
      <c r="AS6" s="43"/>
      <c r="AT6" s="44"/>
      <c r="AU6" s="43"/>
      <c r="AV6" s="44"/>
      <c r="AW6" s="43"/>
      <c r="AX6" s="44"/>
      <c r="AY6" s="43"/>
      <c r="AZ6" s="44"/>
      <c r="BA6" s="45"/>
    </row>
    <row r="7" spans="1:53" ht="27.75" customHeight="1">
      <c r="A7" s="47" t="s">
        <v>6</v>
      </c>
      <c r="B7" s="2"/>
      <c r="C7" s="48" t="s">
        <v>7</v>
      </c>
      <c r="D7" s="2"/>
      <c r="E7" s="48" t="s">
        <v>0</v>
      </c>
      <c r="F7" s="2"/>
      <c r="G7" s="48" t="s">
        <v>8</v>
      </c>
      <c r="H7" s="2"/>
      <c r="I7" s="48" t="s">
        <v>9</v>
      </c>
      <c r="J7" s="2"/>
      <c r="K7" s="48" t="s">
        <v>1</v>
      </c>
      <c r="L7" s="2"/>
      <c r="M7" s="49" t="s">
        <v>6</v>
      </c>
      <c r="N7" s="52" t="s">
        <v>7</v>
      </c>
      <c r="O7" s="52" t="s">
        <v>0</v>
      </c>
      <c r="P7" s="52" t="s">
        <v>8</v>
      </c>
      <c r="Q7" s="52" t="s">
        <v>9</v>
      </c>
      <c r="R7" s="52" t="s">
        <v>1</v>
      </c>
      <c r="S7" s="47" t="s">
        <v>6</v>
      </c>
      <c r="T7" s="2"/>
      <c r="U7" s="48" t="s">
        <v>7</v>
      </c>
      <c r="V7" s="2"/>
      <c r="W7" s="2"/>
      <c r="X7" s="2"/>
      <c r="Y7" s="48" t="s">
        <v>0</v>
      </c>
      <c r="Z7" s="2"/>
      <c r="AA7" s="9"/>
      <c r="AB7" s="2"/>
      <c r="AC7" s="48" t="s">
        <v>8</v>
      </c>
      <c r="AD7" s="2"/>
      <c r="AE7" s="9"/>
      <c r="AF7" s="2"/>
      <c r="AG7" s="48" t="s">
        <v>9</v>
      </c>
      <c r="AH7" s="2"/>
      <c r="AI7" s="2"/>
      <c r="AJ7" s="2"/>
      <c r="AK7" s="48" t="s">
        <v>1</v>
      </c>
      <c r="AL7" s="2"/>
      <c r="AM7" s="2"/>
      <c r="AN7" s="2"/>
      <c r="AO7" s="48" t="s">
        <v>6</v>
      </c>
      <c r="AP7" s="2"/>
      <c r="AQ7" s="48" t="s">
        <v>7</v>
      </c>
      <c r="AR7" s="2"/>
      <c r="AS7" s="48" t="s">
        <v>0</v>
      </c>
      <c r="AT7" s="2"/>
      <c r="AU7" s="48" t="s">
        <v>8</v>
      </c>
      <c r="AV7" s="2"/>
      <c r="AW7" s="48" t="s">
        <v>9</v>
      </c>
      <c r="AX7" s="2"/>
      <c r="AY7" s="48" t="s">
        <v>1</v>
      </c>
      <c r="AZ7" s="2"/>
      <c r="BA7" s="46"/>
    </row>
    <row r="8" spans="1:53" ht="27.75" customHeight="1">
      <c r="A8" s="47"/>
      <c r="B8" s="50" t="s">
        <v>10</v>
      </c>
      <c r="C8" s="48"/>
      <c r="D8" s="50" t="s">
        <v>10</v>
      </c>
      <c r="E8" s="48"/>
      <c r="F8" s="50" t="s">
        <v>10</v>
      </c>
      <c r="G8" s="48"/>
      <c r="H8" s="50" t="s">
        <v>10</v>
      </c>
      <c r="I8" s="48"/>
      <c r="J8" s="50" t="s">
        <v>10</v>
      </c>
      <c r="K8" s="48"/>
      <c r="L8" s="50" t="s">
        <v>10</v>
      </c>
      <c r="M8" s="49"/>
      <c r="N8" s="52"/>
      <c r="O8" s="52"/>
      <c r="P8" s="52"/>
      <c r="Q8" s="52"/>
      <c r="R8" s="52"/>
      <c r="S8" s="47"/>
      <c r="T8" s="50" t="s">
        <v>10</v>
      </c>
      <c r="U8" s="48"/>
      <c r="V8" s="50" t="s">
        <v>10</v>
      </c>
      <c r="W8" s="50" t="s">
        <v>11</v>
      </c>
      <c r="X8" s="50" t="s">
        <v>12</v>
      </c>
      <c r="Y8" s="48"/>
      <c r="Z8" s="50" t="s">
        <v>10</v>
      </c>
      <c r="AA8" s="53" t="s">
        <v>11</v>
      </c>
      <c r="AB8" s="50" t="s">
        <v>12</v>
      </c>
      <c r="AC8" s="48"/>
      <c r="AD8" s="50" t="s">
        <v>10</v>
      </c>
      <c r="AE8" s="53" t="s">
        <v>11</v>
      </c>
      <c r="AF8" s="50" t="s">
        <v>12</v>
      </c>
      <c r="AG8" s="48"/>
      <c r="AH8" s="50" t="s">
        <v>10</v>
      </c>
      <c r="AI8" s="50" t="s">
        <v>11</v>
      </c>
      <c r="AJ8" s="50" t="s">
        <v>12</v>
      </c>
      <c r="AK8" s="48"/>
      <c r="AL8" s="50" t="s">
        <v>10</v>
      </c>
      <c r="AM8" s="50" t="s">
        <v>11</v>
      </c>
      <c r="AN8" s="50" t="s">
        <v>12</v>
      </c>
      <c r="AO8" s="48"/>
      <c r="AP8" s="50" t="s">
        <v>10</v>
      </c>
      <c r="AQ8" s="48"/>
      <c r="AR8" s="50" t="s">
        <v>10</v>
      </c>
      <c r="AS8" s="48"/>
      <c r="AT8" s="50" t="s">
        <v>10</v>
      </c>
      <c r="AU8" s="48"/>
      <c r="AV8" s="50" t="s">
        <v>10</v>
      </c>
      <c r="AW8" s="48"/>
      <c r="AX8" s="50" t="s">
        <v>10</v>
      </c>
      <c r="AY8" s="48"/>
      <c r="AZ8" s="50" t="s">
        <v>10</v>
      </c>
      <c r="BA8" s="46"/>
    </row>
    <row r="9" spans="1:53" ht="14.25">
      <c r="A9" s="47"/>
      <c r="B9" s="51"/>
      <c r="C9" s="48"/>
      <c r="D9" s="51"/>
      <c r="E9" s="48"/>
      <c r="F9" s="51"/>
      <c r="G9" s="48"/>
      <c r="H9" s="51"/>
      <c r="I9" s="48"/>
      <c r="J9" s="51"/>
      <c r="K9" s="48"/>
      <c r="L9" s="51"/>
      <c r="M9" s="49"/>
      <c r="N9" s="52"/>
      <c r="O9" s="52"/>
      <c r="P9" s="52"/>
      <c r="Q9" s="52"/>
      <c r="R9" s="52"/>
      <c r="S9" s="47"/>
      <c r="T9" s="51"/>
      <c r="U9" s="48"/>
      <c r="V9" s="51"/>
      <c r="W9" s="51"/>
      <c r="X9" s="51"/>
      <c r="Y9" s="48"/>
      <c r="Z9" s="51"/>
      <c r="AA9" s="54"/>
      <c r="AB9" s="51"/>
      <c r="AC9" s="48"/>
      <c r="AD9" s="51"/>
      <c r="AE9" s="54"/>
      <c r="AF9" s="51"/>
      <c r="AG9" s="48"/>
      <c r="AH9" s="51"/>
      <c r="AI9" s="51"/>
      <c r="AJ9" s="51"/>
      <c r="AK9" s="48"/>
      <c r="AL9" s="51"/>
      <c r="AM9" s="51"/>
      <c r="AN9" s="51"/>
      <c r="AO9" s="48"/>
      <c r="AP9" s="51"/>
      <c r="AQ9" s="48"/>
      <c r="AR9" s="51"/>
      <c r="AS9" s="48"/>
      <c r="AT9" s="51"/>
      <c r="AU9" s="48"/>
      <c r="AV9" s="51"/>
      <c r="AW9" s="48"/>
      <c r="AX9" s="51"/>
      <c r="AY9" s="48"/>
      <c r="AZ9" s="51"/>
      <c r="BA9" s="46"/>
    </row>
    <row r="10" spans="1:53" ht="14.25">
      <c r="A10" s="6">
        <f>C10+E10+G10+I10+K10</f>
        <v>15.989999999999998</v>
      </c>
      <c r="B10" s="8">
        <f>D10+F10+H10+J10+L10</f>
        <v>4.5</v>
      </c>
      <c r="C10" s="6"/>
      <c r="D10" s="8">
        <v>0</v>
      </c>
      <c r="E10" s="6">
        <v>0</v>
      </c>
      <c r="F10" s="8">
        <v>0</v>
      </c>
      <c r="G10" s="6">
        <v>0</v>
      </c>
      <c r="H10" s="8">
        <v>0</v>
      </c>
      <c r="I10" s="6">
        <v>7.79</v>
      </c>
      <c r="J10" s="8">
        <v>2.5</v>
      </c>
      <c r="K10" s="6">
        <v>8.2</v>
      </c>
      <c r="L10" s="8">
        <v>2</v>
      </c>
      <c r="M10" s="6">
        <f>N10+O10+P10+Q10+R10</f>
        <v>4.5</v>
      </c>
      <c r="N10" s="6">
        <v>0</v>
      </c>
      <c r="O10" s="6">
        <v>0</v>
      </c>
      <c r="P10" s="6">
        <v>0</v>
      </c>
      <c r="Q10" s="6">
        <v>2.5</v>
      </c>
      <c r="R10" s="6">
        <v>2</v>
      </c>
      <c r="S10" s="6">
        <f>U10+Y10+AC10+AG10+AK10</f>
        <v>9.94</v>
      </c>
      <c r="T10" s="8">
        <f>V10+Z10+AD10+AH10+AL10</f>
        <v>2.05</v>
      </c>
      <c r="U10" s="6">
        <v>0</v>
      </c>
      <c r="V10" s="8">
        <v>0</v>
      </c>
      <c r="W10" s="8">
        <v>0</v>
      </c>
      <c r="X10" s="8">
        <v>0</v>
      </c>
      <c r="Y10" s="6">
        <v>0</v>
      </c>
      <c r="Z10" s="8">
        <v>0</v>
      </c>
      <c r="AA10" s="8">
        <v>0</v>
      </c>
      <c r="AB10" s="8">
        <v>0</v>
      </c>
      <c r="AC10" s="6">
        <v>0</v>
      </c>
      <c r="AD10" s="8">
        <v>0</v>
      </c>
      <c r="AE10" s="8">
        <v>0</v>
      </c>
      <c r="AF10" s="8">
        <v>0</v>
      </c>
      <c r="AG10" s="6">
        <v>3.76</v>
      </c>
      <c r="AH10" s="8">
        <v>0.9</v>
      </c>
      <c r="AI10" s="8">
        <v>3.9</v>
      </c>
      <c r="AJ10" s="70">
        <f>(AG10-AI10)/AI10</f>
        <v>-0.03589743589743593</v>
      </c>
      <c r="AK10" s="6">
        <v>6.18</v>
      </c>
      <c r="AL10" s="8">
        <v>1.15</v>
      </c>
      <c r="AM10" s="8">
        <v>3.3</v>
      </c>
      <c r="AN10" s="70">
        <f>(AK10-AM10)/AM10</f>
        <v>0.8727272727272728</v>
      </c>
      <c r="AO10" s="6">
        <f>AQ10+AS10+AU10+AW10+AY10</f>
        <v>19.5</v>
      </c>
      <c r="AP10" s="8">
        <f>AR10+AT10+AV10+AX10+AZ10</f>
        <v>4.5</v>
      </c>
      <c r="AQ10" s="6">
        <v>2</v>
      </c>
      <c r="AR10" s="8">
        <v>0</v>
      </c>
      <c r="AS10" s="6">
        <v>0</v>
      </c>
      <c r="AT10" s="8">
        <v>0</v>
      </c>
      <c r="AU10" s="6">
        <v>0</v>
      </c>
      <c r="AV10" s="8">
        <v>0</v>
      </c>
      <c r="AW10" s="6">
        <v>8.5</v>
      </c>
      <c r="AX10" s="8">
        <v>2.5</v>
      </c>
      <c r="AY10" s="6">
        <v>9</v>
      </c>
      <c r="AZ10" s="8">
        <v>2</v>
      </c>
      <c r="BA10" s="6"/>
    </row>
    <row r="11" spans="1:53" ht="14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</row>
    <row r="12" spans="1:53" ht="14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</row>
  </sheetData>
  <mergeCells count="59">
    <mergeCell ref="AX8:AX9"/>
    <mergeCell ref="AZ8:AZ9"/>
    <mergeCell ref="A2:BA2"/>
    <mergeCell ref="AZ3:BA3"/>
    <mergeCell ref="S5:AN6"/>
    <mergeCell ref="AM8:AM9"/>
    <mergeCell ref="AN8:AN9"/>
    <mergeCell ref="AP8:AP9"/>
    <mergeCell ref="AR8:AR9"/>
    <mergeCell ref="Z8:Z9"/>
    <mergeCell ref="AA8:AA9"/>
    <mergeCell ref="AB8:AB9"/>
    <mergeCell ref="AD8:AD9"/>
    <mergeCell ref="AY7:AY9"/>
    <mergeCell ref="AW7:AW9"/>
    <mergeCell ref="AV8:AV9"/>
    <mergeCell ref="AF8:AF9"/>
    <mergeCell ref="AH8:AH9"/>
    <mergeCell ref="AI8:AI9"/>
    <mergeCell ref="AJ8:AJ9"/>
    <mergeCell ref="B8:B9"/>
    <mergeCell ref="D8:D9"/>
    <mergeCell ref="F8:F9"/>
    <mergeCell ref="H8:H9"/>
    <mergeCell ref="G7:G9"/>
    <mergeCell ref="AO7:AO9"/>
    <mergeCell ref="AE8:AE9"/>
    <mergeCell ref="J8:J9"/>
    <mergeCell ref="L8:L9"/>
    <mergeCell ref="T8:T9"/>
    <mergeCell ref="V8:V9"/>
    <mergeCell ref="N7:N9"/>
    <mergeCell ref="O7:O9"/>
    <mergeCell ref="P7:P9"/>
    <mergeCell ref="Q7:Q9"/>
    <mergeCell ref="AQ7:AQ9"/>
    <mergeCell ref="AS7:AS9"/>
    <mergeCell ref="AU7:AU9"/>
    <mergeCell ref="AT8:AT9"/>
    <mergeCell ref="AL8:AL9"/>
    <mergeCell ref="R7:R9"/>
    <mergeCell ref="S7:S9"/>
    <mergeCell ref="U7:U9"/>
    <mergeCell ref="Y7:Y9"/>
    <mergeCell ref="X8:X9"/>
    <mergeCell ref="W8:W9"/>
    <mergeCell ref="AC7:AC9"/>
    <mergeCell ref="AG7:AG9"/>
    <mergeCell ref="AK7:AK9"/>
    <mergeCell ref="AO5:AZ6"/>
    <mergeCell ref="BA5:BA9"/>
    <mergeCell ref="A7:A9"/>
    <mergeCell ref="C7:C9"/>
    <mergeCell ref="E7:E9"/>
    <mergeCell ref="I7:I9"/>
    <mergeCell ref="K7:K9"/>
    <mergeCell ref="M7:M9"/>
    <mergeCell ref="A5:L6"/>
    <mergeCell ref="M5:R6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landscape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zoomScaleSheetLayoutView="100" workbookViewId="0" topLeftCell="A1">
      <selection activeCell="D5" sqref="D5"/>
    </sheetView>
  </sheetViews>
  <sheetFormatPr defaultColWidth="9.00390625" defaultRowHeight="14.25"/>
  <cols>
    <col min="1" max="1" width="28.375" style="0" customWidth="1"/>
    <col min="4" max="4" width="45.75390625" style="0" customWidth="1"/>
  </cols>
  <sheetData>
    <row r="1" spans="1:6" ht="27">
      <c r="A1" s="63" t="s">
        <v>16</v>
      </c>
      <c r="B1" s="63"/>
      <c r="C1" s="63"/>
      <c r="D1" s="63"/>
      <c r="E1" s="63"/>
      <c r="F1" s="63"/>
    </row>
    <row r="2" spans="1:6" ht="19.5" customHeight="1">
      <c r="A2" s="10" t="s">
        <v>101</v>
      </c>
      <c r="B2" s="11"/>
      <c r="C2" s="11"/>
      <c r="D2" s="12"/>
      <c r="E2" s="11"/>
      <c r="F2" s="13" t="s">
        <v>17</v>
      </c>
    </row>
    <row r="3" spans="1:6" ht="19.5" customHeight="1">
      <c r="A3" s="14" t="s">
        <v>18</v>
      </c>
      <c r="B3" s="64" t="s">
        <v>19</v>
      </c>
      <c r="C3" s="15" t="s">
        <v>20</v>
      </c>
      <c r="D3" s="15" t="s">
        <v>18</v>
      </c>
      <c r="E3" s="64" t="s">
        <v>19</v>
      </c>
      <c r="F3" s="16" t="s">
        <v>20</v>
      </c>
    </row>
    <row r="4" spans="1:6" ht="19.5" customHeight="1">
      <c r="A4" s="17" t="s">
        <v>21</v>
      </c>
      <c r="B4" s="65"/>
      <c r="C4" s="18" t="s">
        <v>22</v>
      </c>
      <c r="D4" s="18" t="s">
        <v>21</v>
      </c>
      <c r="E4" s="65"/>
      <c r="F4" s="19" t="s">
        <v>23</v>
      </c>
    </row>
    <row r="5" spans="1:6" ht="19.5" customHeight="1">
      <c r="A5" s="20" t="s">
        <v>24</v>
      </c>
      <c r="B5" s="18" t="s">
        <v>22</v>
      </c>
      <c r="C5" s="21" t="s">
        <v>25</v>
      </c>
      <c r="D5" s="22" t="s">
        <v>26</v>
      </c>
      <c r="E5" s="18" t="s">
        <v>27</v>
      </c>
      <c r="F5" s="23"/>
    </row>
    <row r="6" spans="1:6" ht="19.5" customHeight="1">
      <c r="A6" s="20" t="s">
        <v>28</v>
      </c>
      <c r="B6" s="18" t="s">
        <v>23</v>
      </c>
      <c r="C6" s="24">
        <f>C7+C8+C11</f>
        <v>9.94</v>
      </c>
      <c r="D6" s="22" t="s">
        <v>29</v>
      </c>
      <c r="E6" s="18" t="s">
        <v>30</v>
      </c>
      <c r="F6" s="23"/>
    </row>
    <row r="7" spans="1:6" ht="19.5" customHeight="1">
      <c r="A7" s="20" t="s">
        <v>31</v>
      </c>
      <c r="B7" s="18" t="s">
        <v>32</v>
      </c>
      <c r="C7" s="24">
        <v>0</v>
      </c>
      <c r="D7" s="22" t="s">
        <v>33</v>
      </c>
      <c r="E7" s="18" t="s">
        <v>34</v>
      </c>
      <c r="F7" s="23"/>
    </row>
    <row r="8" spans="1:6" ht="19.5" customHeight="1">
      <c r="A8" s="20" t="s">
        <v>35</v>
      </c>
      <c r="B8" s="18" t="s">
        <v>36</v>
      </c>
      <c r="C8" s="24">
        <f>C9+C10</f>
        <v>3.76</v>
      </c>
      <c r="D8" s="22"/>
      <c r="E8" s="18" t="s">
        <v>37</v>
      </c>
      <c r="F8" s="25"/>
    </row>
    <row r="9" spans="1:6" ht="19.5" customHeight="1">
      <c r="A9" s="20" t="s">
        <v>38</v>
      </c>
      <c r="B9" s="18" t="s">
        <v>39</v>
      </c>
      <c r="C9" s="24">
        <v>0</v>
      </c>
      <c r="D9" s="22" t="s">
        <v>40</v>
      </c>
      <c r="E9" s="18" t="s">
        <v>41</v>
      </c>
      <c r="F9" s="25"/>
    </row>
    <row r="10" spans="1:6" ht="19.5" customHeight="1">
      <c r="A10" s="20" t="s">
        <v>42</v>
      </c>
      <c r="B10" s="18" t="s">
        <v>43</v>
      </c>
      <c r="C10" s="24">
        <v>3.76</v>
      </c>
      <c r="D10" s="22" t="s">
        <v>44</v>
      </c>
      <c r="E10" s="18" t="s">
        <v>45</v>
      </c>
      <c r="F10" s="26">
        <v>3</v>
      </c>
    </row>
    <row r="11" spans="1:6" ht="19.5" customHeight="1">
      <c r="A11" s="20" t="s">
        <v>46</v>
      </c>
      <c r="B11" s="18" t="s">
        <v>47</v>
      </c>
      <c r="C11" s="24">
        <f>C12+C13</f>
        <v>6.18</v>
      </c>
      <c r="D11" s="22" t="s">
        <v>48</v>
      </c>
      <c r="E11" s="18" t="s">
        <v>49</v>
      </c>
      <c r="F11" s="27">
        <v>0</v>
      </c>
    </row>
    <row r="12" spans="1:6" ht="19.5" customHeight="1">
      <c r="A12" s="20" t="s">
        <v>50</v>
      </c>
      <c r="B12" s="18" t="s">
        <v>51</v>
      </c>
      <c r="C12" s="24">
        <v>6.18</v>
      </c>
      <c r="D12" s="22" t="s">
        <v>52</v>
      </c>
      <c r="E12" s="18" t="s">
        <v>53</v>
      </c>
      <c r="F12" s="26">
        <v>1</v>
      </c>
    </row>
    <row r="13" spans="1:6" ht="19.5" customHeight="1">
      <c r="A13" s="20" t="s">
        <v>54</v>
      </c>
      <c r="B13" s="18" t="s">
        <v>55</v>
      </c>
      <c r="C13" s="24">
        <v>0</v>
      </c>
      <c r="D13" s="22" t="s">
        <v>56</v>
      </c>
      <c r="E13" s="18" t="s">
        <v>57</v>
      </c>
      <c r="F13" s="26">
        <v>0</v>
      </c>
    </row>
    <row r="14" spans="1:6" ht="19.5" customHeight="1">
      <c r="A14" s="20" t="s">
        <v>58</v>
      </c>
      <c r="B14" s="18" t="s">
        <v>59</v>
      </c>
      <c r="C14" s="21"/>
      <c r="D14" s="22" t="s">
        <v>60</v>
      </c>
      <c r="E14" s="18" t="s">
        <v>61</v>
      </c>
      <c r="F14" s="26">
        <v>0</v>
      </c>
    </row>
    <row r="15" spans="1:6" ht="19.5" customHeight="1">
      <c r="A15" s="20" t="s">
        <v>62</v>
      </c>
      <c r="B15" s="18" t="s">
        <v>63</v>
      </c>
      <c r="C15" s="28">
        <v>0</v>
      </c>
      <c r="D15" s="22" t="s">
        <v>64</v>
      </c>
      <c r="E15" s="18" t="s">
        <v>65</v>
      </c>
      <c r="F15" s="26">
        <v>2</v>
      </c>
    </row>
    <row r="16" spans="1:6" ht="19.5" customHeight="1">
      <c r="A16" s="20" t="s">
        <v>66</v>
      </c>
      <c r="B16" s="18" t="s">
        <v>67</v>
      </c>
      <c r="C16" s="28">
        <v>0</v>
      </c>
      <c r="D16" s="22" t="s">
        <v>68</v>
      </c>
      <c r="E16" s="18" t="s">
        <v>69</v>
      </c>
      <c r="F16" s="26">
        <v>0</v>
      </c>
    </row>
    <row r="17" spans="1:6" ht="19.5" customHeight="1">
      <c r="A17" s="20" t="s">
        <v>70</v>
      </c>
      <c r="B17" s="18" t="s">
        <v>71</v>
      </c>
      <c r="C17" s="28">
        <v>0</v>
      </c>
      <c r="D17" s="22" t="s">
        <v>72</v>
      </c>
      <c r="E17" s="18" t="s">
        <v>73</v>
      </c>
      <c r="F17" s="29"/>
    </row>
    <row r="18" spans="1:6" ht="19.5" customHeight="1">
      <c r="A18" s="20" t="s">
        <v>74</v>
      </c>
      <c r="B18" s="18" t="s">
        <v>75</v>
      </c>
      <c r="C18" s="28">
        <v>3</v>
      </c>
      <c r="D18" s="22" t="s">
        <v>72</v>
      </c>
      <c r="E18" s="18" t="s">
        <v>76</v>
      </c>
      <c r="F18" s="29"/>
    </row>
    <row r="19" spans="1:6" ht="19.5" customHeight="1">
      <c r="A19" s="20" t="s">
        <v>77</v>
      </c>
      <c r="B19" s="18" t="s">
        <v>78</v>
      </c>
      <c r="C19" s="28">
        <v>100</v>
      </c>
      <c r="D19" s="22" t="s">
        <v>72</v>
      </c>
      <c r="E19" s="18" t="s">
        <v>79</v>
      </c>
      <c r="F19" s="29"/>
    </row>
    <row r="20" spans="1:6" ht="19.5" customHeight="1">
      <c r="A20" s="20" t="s">
        <v>80</v>
      </c>
      <c r="B20" s="18" t="s">
        <v>81</v>
      </c>
      <c r="C20" s="28">
        <v>1230</v>
      </c>
      <c r="D20" s="22" t="s">
        <v>72</v>
      </c>
      <c r="E20" s="18" t="s">
        <v>82</v>
      </c>
      <c r="F20" s="29"/>
    </row>
    <row r="21" spans="1:6" ht="19.5" customHeight="1">
      <c r="A21" s="20" t="s">
        <v>83</v>
      </c>
      <c r="B21" s="18" t="s">
        <v>84</v>
      </c>
      <c r="C21" s="28">
        <v>0</v>
      </c>
      <c r="D21" s="22" t="s">
        <v>72</v>
      </c>
      <c r="E21" s="18" t="s">
        <v>85</v>
      </c>
      <c r="F21" s="29"/>
    </row>
    <row r="22" spans="1:6" ht="19.5" customHeight="1">
      <c r="A22" s="30" t="s">
        <v>86</v>
      </c>
      <c r="B22" s="31" t="s">
        <v>87</v>
      </c>
      <c r="C22" s="32">
        <v>0</v>
      </c>
      <c r="D22" s="33" t="s">
        <v>72</v>
      </c>
      <c r="E22" s="31" t="s">
        <v>88</v>
      </c>
      <c r="F22" s="34"/>
    </row>
  </sheetData>
  <mergeCells count="3">
    <mergeCell ref="A1:F1"/>
    <mergeCell ref="B3:B4"/>
    <mergeCell ref="E3:E4"/>
  </mergeCells>
  <printOptions horizontalCentered="1"/>
  <pageMargins left="0.35433070866141736" right="0.35433070866141736" top="0.5905511811023623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zoomScaleSheetLayoutView="100" workbookViewId="0" topLeftCell="A1">
      <selection activeCell="E15" sqref="E15"/>
    </sheetView>
  </sheetViews>
  <sheetFormatPr defaultColWidth="9.00390625" defaultRowHeight="14.25"/>
  <cols>
    <col min="1" max="1" width="11.875" style="0" customWidth="1"/>
    <col min="2" max="3" width="8.25390625" style="0" customWidth="1"/>
    <col min="4" max="4" width="17.875" style="0" customWidth="1"/>
    <col min="5" max="10" width="11.875" style="0" customWidth="1"/>
  </cols>
  <sheetData>
    <row r="1" spans="1:10" ht="21">
      <c r="A1" s="67" t="s">
        <v>89</v>
      </c>
      <c r="B1" s="68"/>
      <c r="C1" s="68"/>
      <c r="D1" s="68"/>
      <c r="E1" s="68"/>
      <c r="F1" s="68"/>
      <c r="G1" s="68"/>
      <c r="H1" s="68"/>
      <c r="I1" s="68"/>
      <c r="J1" s="68"/>
    </row>
    <row r="2" spans="1:10" ht="15">
      <c r="A2" s="35" t="s">
        <v>101</v>
      </c>
      <c r="B2" s="36"/>
      <c r="C2" s="36"/>
      <c r="D2" s="36"/>
      <c r="E2" s="36"/>
      <c r="F2" s="36"/>
      <c r="G2" s="36"/>
      <c r="H2" s="37"/>
      <c r="I2" s="37"/>
      <c r="J2" s="38" t="s">
        <v>17</v>
      </c>
    </row>
    <row r="3" spans="1:10" ht="14.25">
      <c r="A3" s="66" t="s">
        <v>90</v>
      </c>
      <c r="B3" s="66"/>
      <c r="C3" s="66"/>
      <c r="D3" s="66"/>
      <c r="E3" s="66" t="s">
        <v>6</v>
      </c>
      <c r="F3" s="66" t="s">
        <v>91</v>
      </c>
      <c r="G3" s="66" t="s">
        <v>1</v>
      </c>
      <c r="H3" s="69" t="s">
        <v>92</v>
      </c>
      <c r="I3" s="69"/>
      <c r="J3" s="69"/>
    </row>
    <row r="4" spans="1:10" ht="14.25">
      <c r="A4" s="66" t="s">
        <v>93</v>
      </c>
      <c r="B4" s="66"/>
      <c r="C4" s="66"/>
      <c r="D4" s="66" t="s">
        <v>94</v>
      </c>
      <c r="E4" s="66"/>
      <c r="F4" s="66"/>
      <c r="G4" s="66"/>
      <c r="H4" s="66" t="s">
        <v>95</v>
      </c>
      <c r="I4" s="66" t="s">
        <v>9</v>
      </c>
      <c r="J4" s="66" t="s">
        <v>96</v>
      </c>
    </row>
    <row r="5" spans="1:10" ht="14.25">
      <c r="A5" s="66"/>
      <c r="B5" s="66"/>
      <c r="C5" s="66"/>
      <c r="D5" s="66"/>
      <c r="E5" s="66"/>
      <c r="F5" s="66"/>
      <c r="G5" s="66"/>
      <c r="H5" s="66"/>
      <c r="I5" s="66"/>
      <c r="J5" s="66"/>
    </row>
    <row r="6" spans="1:10" ht="14.25">
      <c r="A6" s="66"/>
      <c r="B6" s="66"/>
      <c r="C6" s="66"/>
      <c r="D6" s="66"/>
      <c r="E6" s="66"/>
      <c r="F6" s="66"/>
      <c r="G6" s="66"/>
      <c r="H6" s="66"/>
      <c r="I6" s="66"/>
      <c r="J6" s="66"/>
    </row>
    <row r="7" spans="1:10" ht="14.25">
      <c r="A7" s="66" t="s">
        <v>97</v>
      </c>
      <c r="B7" s="66" t="s">
        <v>98</v>
      </c>
      <c r="C7" s="66" t="s">
        <v>99</v>
      </c>
      <c r="D7" s="39" t="s">
        <v>100</v>
      </c>
      <c r="E7" s="39" t="s">
        <v>22</v>
      </c>
      <c r="F7" s="39">
        <v>2</v>
      </c>
      <c r="G7" s="39">
        <v>3</v>
      </c>
      <c r="H7" s="39">
        <v>4</v>
      </c>
      <c r="I7" s="39">
        <v>5</v>
      </c>
      <c r="J7" s="39">
        <v>6</v>
      </c>
    </row>
    <row r="8" spans="1:10" ht="14.25">
      <c r="A8" s="66"/>
      <c r="B8" s="66"/>
      <c r="C8" s="66"/>
      <c r="D8" s="39" t="s">
        <v>6</v>
      </c>
      <c r="E8" s="40">
        <f>E9</f>
        <v>9.94</v>
      </c>
      <c r="F8" s="40">
        <f aca="true" t="shared" si="0" ref="F8:J10">F9</f>
        <v>0</v>
      </c>
      <c r="G8" s="40">
        <f t="shared" si="0"/>
        <v>6.18</v>
      </c>
      <c r="H8" s="40">
        <f t="shared" si="0"/>
        <v>3.76</v>
      </c>
      <c r="I8" s="40">
        <f t="shared" si="0"/>
        <v>3.76</v>
      </c>
      <c r="J8" s="40">
        <f t="shared" si="0"/>
        <v>0</v>
      </c>
    </row>
    <row r="9" spans="1:10" ht="21" customHeight="1">
      <c r="A9" s="41">
        <v>207</v>
      </c>
      <c r="B9" s="41"/>
      <c r="C9" s="41"/>
      <c r="D9" s="41" t="s">
        <v>104</v>
      </c>
      <c r="E9" s="41">
        <f>E10</f>
        <v>9.94</v>
      </c>
      <c r="F9" s="41">
        <f t="shared" si="0"/>
        <v>0</v>
      </c>
      <c r="G9" s="41">
        <f t="shared" si="0"/>
        <v>6.18</v>
      </c>
      <c r="H9" s="41">
        <f t="shared" si="0"/>
        <v>3.76</v>
      </c>
      <c r="I9" s="41">
        <f t="shared" si="0"/>
        <v>3.76</v>
      </c>
      <c r="J9" s="41">
        <f t="shared" si="0"/>
        <v>0</v>
      </c>
    </row>
    <row r="10" spans="1:10" ht="21" customHeight="1">
      <c r="A10" s="41">
        <v>20704</v>
      </c>
      <c r="B10" s="41"/>
      <c r="C10" s="41"/>
      <c r="D10" s="41" t="s">
        <v>105</v>
      </c>
      <c r="E10" s="41">
        <f>E11</f>
        <v>9.94</v>
      </c>
      <c r="F10" s="41">
        <f t="shared" si="0"/>
        <v>0</v>
      </c>
      <c r="G10" s="41">
        <f t="shared" si="0"/>
        <v>6.18</v>
      </c>
      <c r="H10" s="41">
        <f t="shared" si="0"/>
        <v>3.76</v>
      </c>
      <c r="I10" s="41">
        <f t="shared" si="0"/>
        <v>3.76</v>
      </c>
      <c r="J10" s="41">
        <f t="shared" si="0"/>
        <v>0</v>
      </c>
    </row>
    <row r="11" spans="1:10" ht="21" customHeight="1">
      <c r="A11" s="41">
        <v>2070403</v>
      </c>
      <c r="B11" s="41"/>
      <c r="C11" s="41"/>
      <c r="D11" s="41" t="s">
        <v>106</v>
      </c>
      <c r="E11" s="41">
        <f>F11+G11+H11</f>
        <v>9.94</v>
      </c>
      <c r="F11" s="41">
        <v>0</v>
      </c>
      <c r="G11" s="41">
        <v>6.18</v>
      </c>
      <c r="H11" s="41">
        <f>I11+J11</f>
        <v>3.76</v>
      </c>
      <c r="I11" s="41">
        <v>3.76</v>
      </c>
      <c r="J11" s="41">
        <v>0</v>
      </c>
    </row>
    <row r="12" spans="1:10" ht="21" customHeight="1">
      <c r="A12" s="41"/>
      <c r="B12" s="41"/>
      <c r="C12" s="41"/>
      <c r="D12" s="41"/>
      <c r="E12" s="41"/>
      <c r="F12" s="41"/>
      <c r="G12" s="41"/>
      <c r="H12" s="41"/>
      <c r="I12" s="41"/>
      <c r="J12" s="41"/>
    </row>
    <row r="13" spans="1:10" ht="21" customHeight="1">
      <c r="A13" s="41"/>
      <c r="B13" s="41"/>
      <c r="C13" s="41"/>
      <c r="D13" s="41"/>
      <c r="E13" s="41"/>
      <c r="F13" s="41"/>
      <c r="G13" s="41"/>
      <c r="H13" s="41"/>
      <c r="I13" s="41"/>
      <c r="J13" s="41"/>
    </row>
    <row r="14" spans="1:10" ht="21" customHeight="1">
      <c r="A14" s="41"/>
      <c r="B14" s="41"/>
      <c r="C14" s="41"/>
      <c r="D14" s="41"/>
      <c r="E14" s="41"/>
      <c r="F14" s="41"/>
      <c r="G14" s="41"/>
      <c r="H14" s="41"/>
      <c r="I14" s="41"/>
      <c r="J14" s="41"/>
    </row>
    <row r="15" spans="1:10" ht="21" customHeight="1">
      <c r="A15" s="41"/>
      <c r="B15" s="41"/>
      <c r="C15" s="41"/>
      <c r="D15" s="41"/>
      <c r="E15" s="41"/>
      <c r="F15" s="41"/>
      <c r="G15" s="41"/>
      <c r="H15" s="41"/>
      <c r="I15" s="41"/>
      <c r="J15" s="41"/>
    </row>
    <row r="16" spans="1:10" ht="21" customHeight="1">
      <c r="A16" s="41"/>
      <c r="B16" s="41"/>
      <c r="C16" s="41"/>
      <c r="D16" s="41"/>
      <c r="E16" s="41"/>
      <c r="F16" s="41"/>
      <c r="G16" s="41"/>
      <c r="H16" s="41"/>
      <c r="I16" s="41"/>
      <c r="J16" s="41"/>
    </row>
    <row r="17" spans="1:10" ht="21" customHeight="1">
      <c r="A17" s="41"/>
      <c r="B17" s="41"/>
      <c r="C17" s="41"/>
      <c r="D17" s="41"/>
      <c r="E17" s="41"/>
      <c r="F17" s="41"/>
      <c r="G17" s="41"/>
      <c r="H17" s="41"/>
      <c r="I17" s="41"/>
      <c r="J17" s="41"/>
    </row>
    <row r="18" spans="1:10" ht="21" customHeight="1">
      <c r="A18" s="41"/>
      <c r="B18" s="41"/>
      <c r="C18" s="41"/>
      <c r="D18" s="41"/>
      <c r="E18" s="41"/>
      <c r="F18" s="41"/>
      <c r="G18" s="41"/>
      <c r="H18" s="41"/>
      <c r="I18" s="41"/>
      <c r="J18" s="41"/>
    </row>
    <row r="19" spans="1:10" ht="21" customHeight="1">
      <c r="A19" s="41"/>
      <c r="B19" s="41"/>
      <c r="C19" s="41"/>
      <c r="D19" s="41"/>
      <c r="E19" s="41"/>
      <c r="F19" s="41"/>
      <c r="G19" s="41"/>
      <c r="H19" s="41"/>
      <c r="I19" s="41"/>
      <c r="J19" s="41"/>
    </row>
  </sheetData>
  <mergeCells count="14">
    <mergeCell ref="A1:J1"/>
    <mergeCell ref="A3:D3"/>
    <mergeCell ref="H3:J3"/>
    <mergeCell ref="A7:A8"/>
    <mergeCell ref="B7:B8"/>
    <mergeCell ref="C7:C8"/>
    <mergeCell ref="D4:D6"/>
    <mergeCell ref="E3:E6"/>
    <mergeCell ref="F3:F6"/>
    <mergeCell ref="G3:G6"/>
    <mergeCell ref="H4:H6"/>
    <mergeCell ref="I4:I6"/>
    <mergeCell ref="J4:J6"/>
    <mergeCell ref="A4:C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ysg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SxXtd</dc:creator>
  <cp:keywords/>
  <dc:description/>
  <cp:lastModifiedBy>lenovo</cp:lastModifiedBy>
  <cp:lastPrinted>2017-07-17T03:36:34Z</cp:lastPrinted>
  <dcterms:created xsi:type="dcterms:W3CDTF">2014-08-13T03:58:19Z</dcterms:created>
  <dcterms:modified xsi:type="dcterms:W3CDTF">2017-07-17T03:36:44Z</dcterms:modified>
  <cp:category/>
  <cp:version/>
  <cp:contentType/>
  <cp:contentStatus/>
</cp:coreProperties>
</file>