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40" windowHeight="9915" firstSheet="5" activeTab="5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<sst xmlns="http://schemas.openxmlformats.org/spreadsheetml/2006/main" count="763" uniqueCount="359">
  <si>
    <t>收入支出决算总表</t>
  </si>
  <si>
    <t>单位：韶关市公路局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</si>
  <si>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</si>
  <si>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</si>
  <si>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</si>
  <si>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</si>
  <si>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</si>
  <si>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</si>
  <si>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</si>
  <si>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</si>
  <si>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</si>
  <si>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</si>
  <si>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</si>
  <si>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</si>
  <si>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</si>
  <si>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</si>
  <si>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</si>
  <si>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</si>
  <si>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</si>
  <si>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</si>
  <si>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</si>
  <si>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</si>
  <si>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</si>
  <si>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</si>
  <si>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</si>
  <si>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</si>
  <si>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</si>
  <si>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</si>
  <si>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</si>
  <si>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</si>
  <si>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</si>
  <si>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</si>
  <si>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</si>
  <si>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</si>
  <si>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</si>
  <si>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</si>
  <si>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</si>
  <si>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</si>
  <si>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</si>
  <si>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</si>
  <si>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</si>
  <si>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</si>
  <si>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</si>
  <si>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</si>
  <si>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</si>
  <si>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</si>
  <si>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</si>
  <si>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</si>
  <si>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</si>
  <si>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</si>
  <si>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</si>
  <si>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</si>
  <si>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</si>
  <si>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</si>
  <si>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</si>
  <si>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</si>
  <si>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</si>
  <si>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</si>
  <si>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</si>
  <si>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</si>
  <si>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</si>
  <si>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</si>
  <si>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</si>
  <si>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</si>
  <si>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</si>
  <si>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</si>
  <si>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</si>
  <si>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</si>
  <si>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</si>
  <si>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</si>
  <si>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</si>
  <si>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</si>
  <si>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</si>
  <si>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</si>
  <si>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</si>
  <si>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</si>
  <si>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</si>
  <si>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</si>
  <si>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</si>
  <si>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</si>
  <si>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</si>
  <si>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</si>
  <si>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</si>
  <si>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</si>
  <si>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</si>
  <si>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</si>
  <si>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</si>
  <si>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</si>
  <si>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</si>
  <si>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</si>
  <si>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</si>
  <si>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</si>
  <si>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</si>
  <si>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</si>
  <si>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</si>
  <si>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</si>
  <si>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</si>
  <si>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</si>
  <si>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</si>
  <si>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</si>
  <si>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</si>
  <si>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</si>
  <si>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</si>
  <si>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</si>
  <si>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</si>
  <si>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</si>
  <si>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</si>
  <si>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</si>
  <si>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</si>
  <si>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</si>
  <si>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</si>
  <si>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</si>
  <si>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</si>
  <si>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</si>
  <si>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</si>
  <si>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</si>
  <si>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</si>
  <si>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</si>
  <si>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</si>
  <si>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</si>
  <si>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</si>
  <si>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</si>
  <si>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</si>
  <si>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</si>
  <si>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</si>
  <si>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</si>
  <si>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</si>
  <si>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</si>
  <si>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</si>
  <si>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</si>
  <si>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</si>
  <si>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</si>
  <si>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</si>
  <si>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</si>
  <si>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</si>
  <si>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</si>
  <si>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</si>
  <si>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</si>
  <si>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</si>
  <si>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</si>
  <si>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</si>
  <si>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</si>
  <si>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</si>
  <si>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</si>
  <si>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</si>
  <si>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</si>
  <si>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</si>
  <si>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</si>
  <si>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</si>
  <si>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</si>
  <si>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</si>
  <si>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</si>
  <si>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</si>
  <si>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</si>
  <si>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</si>
  <si>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</si>
  <si>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</si>
  <si>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</si>
  <si>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</si>
  <si>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</si>
  <si>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</si>
  <si>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</si>
  <si>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</si>
  <si>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</si>
  <si>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</si>
  <si>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</si>
  <si>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</si>
  <si>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</si>
  <si>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</si>
  <si>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</si>
  <si>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</si>
  <si>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</si>
  <si>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</si>
  <si>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</si>
  <si>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</si>
  <si>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</si>
  <si>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</si>
  <si>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单位名称：韶关市公路局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</si>
  <si>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</si>
  <si>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</si>
  <si>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</si>
  <si>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</si>
  <si>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</si>
  <si>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</si>
  <si>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</si>
  <si>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</si>
  <si>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</si>
  <si>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</si>
  <si>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</si>
  <si>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</si>
  <si>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其他一般公共服务支出</t>
  </si>
  <si>
    <t>归口管理的行政单位离退休</t>
  </si>
  <si>
    <t>其他优抚支出</t>
  </si>
  <si>
    <t>城市建设支出</t>
  </si>
  <si>
    <t>公路改建</t>
  </si>
  <si>
    <t>公路养护</t>
  </si>
  <si>
    <t>其他公路水路运输支出</t>
  </si>
  <si>
    <t>车购税用于公路等基础设施建设支出</t>
  </si>
  <si>
    <t>住房公积金</t>
  </si>
  <si>
    <t>其他支出</t>
  </si>
  <si>
    <t>支出决算表</t>
  </si>
  <si>
    <t>单位名称：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</si>
  <si>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</si>
  <si>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</si>
  <si>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</si>
  <si>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</si>
  <si>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</si>
  <si>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</si>
  <si>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</si>
  <si>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</si>
  <si>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</si>
  <si>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</si>
  <si>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</si>
  <si>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</si>
  <si>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</si>
  <si>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</si>
  <si>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</si>
  <si>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</si>
  <si>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</si>
  <si>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</si>
  <si>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</si>
  <si>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</si>
  <si>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</si>
  <si>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</si>
  <si>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</si>
  <si>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</si>
  <si>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</si>
  <si>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</si>
  <si>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</si>
  <si>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</si>
  <si>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</si>
  <si>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</si>
  <si>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</si>
  <si>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</si>
  <si>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</si>
  <si>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</si>
  <si>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</si>
  <si>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</si>
  <si>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</si>
  <si>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</si>
  <si>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</si>
  <si>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</si>
  <si>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</si>
  <si>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</si>
  <si>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</si>
  <si>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</si>
  <si>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</si>
  <si>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</si>
  <si>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</si>
  <si>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</si>
  <si>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</si>
  <si>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</si>
  <si>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</si>
  <si>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</si>
  <si>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</si>
  <si>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</si>
  <si>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</si>
  <si>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</si>
  <si>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</si>
  <si>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</si>
  <si>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</si>
  <si>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</si>
  <si>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</si>
  <si>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</si>
  <si>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</si>
  <si>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</si>
  <si>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</si>
  <si>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</si>
  <si>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</si>
  <si>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</si>
  <si>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</si>
  <si>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</si>
  <si>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</si>
  <si>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</si>
  <si>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</si>
  <si>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</si>
  <si>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</si>
  <si>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</si>
  <si>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</si>
  <si>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</si>
  <si>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</si>
  <si>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</si>
  <si>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</si>
  <si>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</si>
  <si>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</si>
  <si>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</si>
  <si>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</si>
  <si>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</si>
  <si>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</si>
  <si>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</si>
  <si>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</si>
  <si>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</si>
  <si>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</si>
  <si>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</si>
  <si>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</si>
  <si>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</si>
  <si>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</si>
  <si>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</si>
  <si>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</si>
  <si>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</si>
  <si>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</si>
  <si>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</si>
  <si>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</si>
  <si>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</si>
  <si>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</si>
  <si>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</si>
  <si>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</si>
  <si>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</si>
  <si>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</si>
  <si>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</si>
  <si>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</si>
  <si>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</si>
  <si>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</si>
  <si>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05</t>
  </si>
  <si>
    <t>01</t>
  </si>
  <si>
    <t>08</t>
  </si>
  <si>
    <t>214</t>
  </si>
  <si>
    <t>06</t>
  </si>
  <si>
    <t>99</t>
  </si>
  <si>
    <t>02</t>
  </si>
  <si>
    <t>229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</si>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</sst>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18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22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88">
    <xf numFmtId="0" fontId="0" fillId="0" borderId="0" xfId="0" applyAlignment="1">
      <alignment vertical="center"/>
    </xf>
    <xf numFmtId="0" fontId="1" fillId="0" borderId="0" xfId="15" applyFont="1" applyAlignment="1">
      <alignment horizontal="center"/>
      <protection/>
    </xf>
    <xf numFmtId="0" fontId="2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4" fillId="0" borderId="0" xfId="15" applyFill="1" applyAlignment="1">
      <alignment horizontal="left"/>
      <protection/>
    </xf>
    <xf numFmtId="0" fontId="4" fillId="0" borderId="0" xfId="15" applyFill="1">
      <alignment/>
      <protection/>
    </xf>
    <xf numFmtId="0" fontId="5" fillId="0" borderId="1" xfId="15" applyFont="1" applyFill="1" applyBorder="1" applyAlignment="1">
      <alignment horizontal="center" vertical="center" wrapText="1" shrinkToFit="1"/>
      <protection/>
    </xf>
    <xf numFmtId="0" fontId="5" fillId="0" borderId="2" xfId="15" applyFont="1" applyFill="1" applyBorder="1" applyAlignment="1">
      <alignment horizontal="center" vertical="center" wrapText="1" shrinkToFit="1"/>
      <protection/>
    </xf>
    <xf numFmtId="0" fontId="5" fillId="0" borderId="3" xfId="15" applyFont="1" applyFill="1" applyBorder="1" applyAlignment="1">
      <alignment horizontal="center" vertical="center" wrapText="1" shrinkToFit="1"/>
      <protection/>
    </xf>
    <xf numFmtId="0" fontId="5" fillId="0" borderId="4" xfId="15" applyFont="1" applyFill="1" applyBorder="1" applyAlignment="1">
      <alignment horizontal="center" vertical="center" wrapText="1" shrinkToFit="1"/>
      <protection/>
    </xf>
    <xf numFmtId="0" fontId="5" fillId="0" borderId="4" xfId="15" applyFont="1" applyFill="1" applyBorder="1" applyAlignment="1">
      <alignment horizontal="center" vertical="center" shrinkToFit="1"/>
      <protection/>
    </xf>
    <xf numFmtId="0" fontId="5" fillId="0" borderId="5" xfId="15" applyFont="1" applyFill="1" applyBorder="1" applyAlignment="1">
      <alignment horizontal="center" vertical="center" wrapText="1" shrinkToFit="1"/>
      <protection/>
    </xf>
    <xf numFmtId="0" fontId="5" fillId="0" borderId="6" xfId="15" applyFont="1" applyFill="1" applyBorder="1" applyAlignment="1">
      <alignment horizontal="center" vertical="center" wrapText="1" shrinkToFit="1"/>
      <protection/>
    </xf>
    <xf numFmtId="0" fontId="0" fillId="0" borderId="7" xfId="0" applyBorder="1" applyAlignment="1">
      <alignment vertical="center"/>
    </xf>
    <xf numFmtId="0" fontId="5" fillId="0" borderId="8" xfId="15" applyFont="1" applyFill="1" applyBorder="1" applyAlignment="1">
      <alignment horizontal="center" vertical="center" wrapText="1" shrinkToFit="1"/>
      <protection/>
    </xf>
    <xf numFmtId="0" fontId="6" fillId="0" borderId="0" xfId="15" applyFont="1" applyFill="1" applyAlignment="1">
      <alignment horizontal="right"/>
      <protection/>
    </xf>
    <xf numFmtId="4" fontId="5" fillId="0" borderId="6" xfId="15" applyNumberFormat="1" applyFont="1" applyFill="1" applyBorder="1" applyAlignment="1">
      <alignment horizontal="right" vertical="center" shrinkToFit="1"/>
      <protection/>
    </xf>
    <xf numFmtId="0" fontId="7" fillId="0" borderId="0" xfId="28" applyFont="1" applyAlignment="1">
      <alignment horizontal="center"/>
      <protection/>
    </xf>
    <xf numFmtId="0" fontId="8" fillId="0" borderId="0" xfId="28" applyFont="1" applyAlignment="1">
      <alignment horizontal="center"/>
      <protection/>
    </xf>
    <xf numFmtId="0" fontId="3" fillId="0" borderId="0" xfId="28" applyFont="1">
      <alignment/>
      <protection/>
    </xf>
    <xf numFmtId="0" fontId="4" fillId="0" borderId="0" xfId="28">
      <alignment/>
      <protection/>
    </xf>
    <xf numFmtId="0" fontId="4" fillId="0" borderId="0" xfId="28" applyBorder="1">
      <alignment/>
      <protection/>
    </xf>
    <xf numFmtId="0" fontId="5" fillId="2" borderId="7" xfId="28" applyFont="1" applyFill="1" applyBorder="1" applyAlignment="1">
      <alignment horizontal="center" vertical="center" wrapText="1" shrinkToFit="1"/>
      <protection/>
    </xf>
    <xf numFmtId="0" fontId="5" fillId="2" borderId="7" xfId="28" applyFont="1" applyFill="1" applyBorder="1" applyAlignment="1">
      <alignment horizontal="center" vertical="center" shrinkToFit="1"/>
      <protection/>
    </xf>
    <xf numFmtId="0" fontId="6" fillId="0" borderId="0" xfId="28" applyFont="1" applyBorder="1" applyAlignment="1">
      <alignment horizontal="right"/>
      <protection/>
    </xf>
    <xf numFmtId="0" fontId="9" fillId="0" borderId="0" xfId="27" applyFont="1" applyAlignment="1">
      <alignment horizontal="center"/>
      <protection/>
    </xf>
    <xf numFmtId="0" fontId="3" fillId="0" borderId="0" xfId="27" applyFont="1">
      <alignment/>
      <protection/>
    </xf>
    <xf numFmtId="0" fontId="4" fillId="0" borderId="0" xfId="27">
      <alignment/>
      <protection/>
    </xf>
    <xf numFmtId="0" fontId="3" fillId="0" borderId="0" xfId="27" applyFont="1" applyAlignment="1">
      <alignment horizontal="center"/>
      <protection/>
    </xf>
    <xf numFmtId="0" fontId="3" fillId="0" borderId="0" xfId="27" applyFont="1" applyAlignment="1">
      <alignment horizontal="right"/>
      <protection/>
    </xf>
    <xf numFmtId="0" fontId="5" fillId="2" borderId="1" xfId="27" applyFont="1" applyFill="1" applyBorder="1" applyAlignment="1">
      <alignment horizontal="center" vertical="center" shrinkToFit="1"/>
      <protection/>
    </xf>
    <xf numFmtId="0" fontId="5" fillId="2" borderId="2" xfId="27" applyFont="1" applyFill="1" applyBorder="1" applyAlignment="1">
      <alignment horizontal="center" vertical="center" shrinkToFit="1"/>
      <protection/>
    </xf>
    <xf numFmtId="0" fontId="5" fillId="2" borderId="9" xfId="27" applyFont="1" applyFill="1" applyBorder="1" applyAlignment="1">
      <alignment horizontal="center" vertical="center" shrinkToFit="1"/>
      <protection/>
    </xf>
    <xf numFmtId="0" fontId="5" fillId="2" borderId="3" xfId="27" applyFont="1" applyFill="1" applyBorder="1" applyAlignment="1">
      <alignment horizontal="center" vertical="center" shrinkToFit="1"/>
      <protection/>
    </xf>
    <xf numFmtId="0" fontId="5" fillId="2" borderId="4" xfId="27" applyFont="1" applyFill="1" applyBorder="1" applyAlignment="1">
      <alignment horizontal="center" vertical="center" shrinkToFit="1"/>
      <protection/>
    </xf>
    <xf numFmtId="0" fontId="5" fillId="2" borderId="10" xfId="27" applyFont="1" applyFill="1" applyBorder="1" applyAlignment="1">
      <alignment horizontal="center" vertical="center" shrinkToFit="1"/>
      <protection/>
    </xf>
    <xf numFmtId="0" fontId="5" fillId="2" borderId="3" xfId="27" applyFont="1" applyFill="1" applyBorder="1" applyAlignment="1">
      <alignment horizontal="left" vertical="center" shrinkToFit="1"/>
      <protection/>
    </xf>
    <xf numFmtId="0" fontId="5" fillId="0" borderId="4" xfId="27" applyFont="1" applyBorder="1" applyAlignment="1">
      <alignment horizontal="center" vertical="center" shrinkToFit="1"/>
      <protection/>
    </xf>
    <xf numFmtId="0" fontId="5" fillId="2" borderId="4" xfId="27" applyFont="1" applyFill="1" applyBorder="1" applyAlignment="1">
      <alignment horizontal="left" vertical="center" shrinkToFit="1"/>
      <protection/>
    </xf>
    <xf numFmtId="4" fontId="5" fillId="0" borderId="10" xfId="27" applyNumberFormat="1" applyFont="1" applyBorder="1" applyAlignment="1">
      <alignment horizontal="right" vertical="center" shrinkToFit="1"/>
      <protection/>
    </xf>
    <xf numFmtId="4" fontId="5" fillId="0" borderId="4" xfId="27" applyNumberFormat="1" applyFont="1" applyBorder="1" applyAlignment="1">
      <alignment horizontal="right" vertical="center" shrinkToFit="1"/>
      <protection/>
    </xf>
    <xf numFmtId="0" fontId="5" fillId="0" borderId="10" xfId="27" applyFont="1" applyBorder="1" applyAlignment="1">
      <alignment horizontal="center" vertical="center" shrinkToFit="1"/>
      <protection/>
    </xf>
    <xf numFmtId="3" fontId="5" fillId="0" borderId="10" xfId="27" applyNumberFormat="1" applyFont="1" applyBorder="1" applyAlignment="1">
      <alignment horizontal="right" vertical="center" shrinkToFit="1"/>
      <protection/>
    </xf>
    <xf numFmtId="0" fontId="5" fillId="0" borderId="10" xfId="27" applyFont="1" applyBorder="1" applyAlignment="1">
      <alignment horizontal="right" vertical="center" shrinkToFit="1"/>
      <protection/>
    </xf>
    <xf numFmtId="3" fontId="5" fillId="0" borderId="4" xfId="27" applyNumberFormat="1" applyFont="1" applyBorder="1" applyAlignment="1">
      <alignment horizontal="right" vertical="center" shrinkToFit="1"/>
      <protection/>
    </xf>
    <xf numFmtId="0" fontId="5" fillId="0" borderId="10" xfId="27" applyFont="1" applyBorder="1" applyAlignment="1">
      <alignment horizontal="left" vertical="center" shrinkToFit="1"/>
      <protection/>
    </xf>
    <xf numFmtId="0" fontId="5" fillId="2" borderId="11" xfId="27" applyFont="1" applyFill="1" applyBorder="1" applyAlignment="1">
      <alignment horizontal="left" vertical="center" shrinkToFit="1"/>
      <protection/>
    </xf>
    <xf numFmtId="0" fontId="5" fillId="2" borderId="12" xfId="27" applyFont="1" applyFill="1" applyBorder="1" applyAlignment="1">
      <alignment horizontal="center" vertical="center" shrinkToFit="1"/>
      <protection/>
    </xf>
    <xf numFmtId="3" fontId="5" fillId="0" borderId="12" xfId="27" applyNumberFormat="1" applyFont="1" applyBorder="1" applyAlignment="1">
      <alignment horizontal="right" vertical="center" shrinkToFit="1"/>
      <protection/>
    </xf>
    <xf numFmtId="0" fontId="5" fillId="2" borderId="12" xfId="27" applyFont="1" applyFill="1" applyBorder="1" applyAlignment="1">
      <alignment horizontal="left" vertical="center" shrinkToFit="1"/>
      <protection/>
    </xf>
    <xf numFmtId="0" fontId="5" fillId="0" borderId="13" xfId="27" applyFont="1" applyBorder="1" applyAlignment="1">
      <alignment horizontal="left" vertical="center" shrinkToFit="1"/>
      <protection/>
    </xf>
    <xf numFmtId="0" fontId="0" fillId="0" borderId="0" xfId="0" applyNumberFormat="1" applyAlignment="1">
      <alignment vertical="center"/>
    </xf>
    <xf numFmtId="0" fontId="7" fillId="0" borderId="0" xfId="26" applyFont="1" applyAlignment="1">
      <alignment horizontal="center"/>
      <protection/>
    </xf>
    <xf numFmtId="0" fontId="7" fillId="0" borderId="0" xfId="26" applyNumberFormat="1" applyFont="1" applyAlignment="1">
      <alignment horizontal="center"/>
      <protection/>
    </xf>
    <xf numFmtId="0" fontId="6" fillId="0" borderId="0" xfId="26" applyFont="1" applyAlignment="1">
      <alignment/>
      <protection/>
    </xf>
    <xf numFmtId="0" fontId="4" fillId="0" borderId="0" xfId="26" applyNumberFormat="1" applyFont="1" applyAlignment="1">
      <alignment/>
      <protection/>
    </xf>
    <xf numFmtId="0" fontId="4" fillId="0" borderId="0" xfId="26" applyFont="1" applyAlignment="1">
      <alignment/>
      <protection/>
    </xf>
    <xf numFmtId="0" fontId="10" fillId="0" borderId="0" xfId="26" applyFont="1">
      <alignment/>
      <protection/>
    </xf>
    <xf numFmtId="0" fontId="11" fillId="2" borderId="1" xfId="26" applyFont="1" applyFill="1" applyBorder="1" applyAlignment="1">
      <alignment horizontal="center" vertical="center" wrapText="1" shrinkToFit="1"/>
      <protection/>
    </xf>
    <xf numFmtId="0" fontId="11" fillId="2" borderId="2" xfId="26" applyFont="1" applyFill="1" applyBorder="1" applyAlignment="1">
      <alignment horizontal="center" vertical="center" wrapText="1" shrinkToFit="1"/>
      <protection/>
    </xf>
    <xf numFmtId="0" fontId="11" fillId="2" borderId="2" xfId="26" applyNumberFormat="1" applyFont="1" applyFill="1" applyBorder="1" applyAlignment="1">
      <alignment horizontal="center" vertical="center" wrapText="1" shrinkToFit="1"/>
      <protection/>
    </xf>
    <xf numFmtId="0" fontId="11" fillId="2" borderId="2" xfId="26" applyFont="1" applyFill="1" applyBorder="1" applyAlignment="1">
      <alignment horizontal="center" vertical="center" shrinkToFit="1"/>
      <protection/>
    </xf>
    <xf numFmtId="0" fontId="11" fillId="2" borderId="3" xfId="26" applyFont="1" applyFill="1" applyBorder="1" applyAlignment="1">
      <alignment horizontal="center" vertical="center" wrapText="1" shrinkToFit="1"/>
      <protection/>
    </xf>
    <xf numFmtId="0" fontId="11" fillId="2" borderId="4" xfId="26" applyFont="1" applyFill="1" applyBorder="1" applyAlignment="1">
      <alignment horizontal="center" vertical="center" wrapText="1" shrinkToFit="1"/>
      <protection/>
    </xf>
    <xf numFmtId="0" fontId="11" fillId="2" borderId="4" xfId="26" applyNumberFormat="1" applyFont="1" applyFill="1" applyBorder="1" applyAlignment="1">
      <alignment horizontal="center" vertical="center" wrapText="1" shrinkToFit="1"/>
      <protection/>
    </xf>
    <xf numFmtId="0" fontId="11" fillId="2" borderId="5" xfId="26" applyFont="1" applyFill="1" applyBorder="1" applyAlignment="1">
      <alignment horizontal="center" vertical="center" wrapText="1" shrinkToFit="1"/>
      <protection/>
    </xf>
    <xf numFmtId="0" fontId="11" fillId="2" borderId="6" xfId="26" applyFont="1" applyFill="1" applyBorder="1" applyAlignment="1">
      <alignment horizontal="center" vertical="center" wrapText="1" shrinkToFit="1"/>
      <protection/>
    </xf>
    <xf numFmtId="0" fontId="11" fillId="2" borderId="6" xfId="26" applyNumberFormat="1" applyFont="1" applyFill="1" applyBorder="1" applyAlignment="1">
      <alignment horizontal="center" vertical="center" wrapText="1" shrinkToFit="1"/>
      <protection/>
    </xf>
    <xf numFmtId="4" fontId="11" fillId="0" borderId="6" xfId="26" applyNumberFormat="1" applyFont="1" applyBorder="1" applyAlignment="1">
      <alignment horizontal="right" vertical="center" shrinkToFit="1"/>
      <protection/>
    </xf>
    <xf numFmtId="0" fontId="12" fillId="0" borderId="7" xfId="0" applyFont="1" applyBorder="1" applyAlignment="1">
      <alignment vertical="center"/>
    </xf>
    <xf numFmtId="0" fontId="13" fillId="0" borderId="7" xfId="0" applyNumberFormat="1" applyFont="1" applyFill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49" fontId="12" fillId="0" borderId="7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 wrapText="1"/>
    </xf>
    <xf numFmtId="176" fontId="13" fillId="0" borderId="7" xfId="0" applyNumberFormat="1" applyFont="1" applyBorder="1" applyAlignment="1">
      <alignment vertical="center"/>
    </xf>
    <xf numFmtId="0" fontId="11" fillId="0" borderId="0" xfId="26" applyFont="1" applyAlignment="1">
      <alignment horizontal="center"/>
      <protection/>
    </xf>
    <xf numFmtId="0" fontId="11" fillId="0" borderId="0" xfId="26" applyFont="1" applyAlignment="1">
      <alignment horizontal="right"/>
      <protection/>
    </xf>
    <xf numFmtId="0" fontId="11" fillId="2" borderId="9" xfId="26" applyFont="1" applyFill="1" applyBorder="1" applyAlignment="1">
      <alignment horizontal="center" vertical="center" wrapText="1" shrinkToFit="1"/>
      <protection/>
    </xf>
    <xf numFmtId="0" fontId="11" fillId="2" borderId="10" xfId="26" applyFont="1" applyFill="1" applyBorder="1" applyAlignment="1">
      <alignment horizontal="center" vertical="center" wrapText="1" shrinkToFit="1"/>
      <protection/>
    </xf>
    <xf numFmtId="0" fontId="7" fillId="0" borderId="0" xfId="25" applyFont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0" fontId="3" fillId="0" borderId="0" xfId="25" applyFont="1">
      <alignment/>
      <protection/>
    </xf>
    <xf numFmtId="0" fontId="4" fillId="0" borderId="0" xfId="25">
      <alignment/>
      <protection/>
    </xf>
    <xf numFmtId="0" fontId="4" fillId="0" borderId="0" xfId="25" applyBorder="1">
      <alignment/>
      <protection/>
    </xf>
    <xf numFmtId="0" fontId="3" fillId="2" borderId="7" xfId="25" applyFont="1" applyFill="1" applyBorder="1" applyAlignment="1">
      <alignment horizontal="center" vertical="center" wrapText="1" shrinkToFit="1"/>
      <protection/>
    </xf>
    <xf numFmtId="0" fontId="5" fillId="2" borderId="7" xfId="15" applyFont="1" applyFill="1" applyBorder="1" applyAlignment="1">
      <alignment horizontal="center" vertical="center" wrapText="1" shrinkToFit="1"/>
      <protection/>
    </xf>
    <xf numFmtId="0" fontId="5" fillId="2" borderId="7" xfId="15" applyFont="1" applyFill="1" applyBorder="1" applyAlignment="1">
      <alignment vertical="center" wrapText="1" shrinkToFit="1"/>
      <protection/>
    </xf>
    <xf numFmtId="0" fontId="3" fillId="2" borderId="14" xfId="25" applyFont="1" applyFill="1" applyBorder="1" applyAlignment="1">
      <alignment horizontal="center" vertical="center" wrapText="1" shrinkToFit="1"/>
      <protection/>
    </xf>
    <xf numFmtId="0" fontId="3" fillId="2" borderId="15" xfId="25" applyFont="1" applyFill="1" applyBorder="1" applyAlignment="1">
      <alignment horizontal="center" vertical="center" wrapText="1" shrinkToFit="1"/>
      <protection/>
    </xf>
    <xf numFmtId="0" fontId="5" fillId="2" borderId="15" xfId="18" applyFont="1" applyFill="1" applyBorder="1" applyAlignment="1">
      <alignment horizontal="center" vertical="center" shrinkToFit="1"/>
      <protection/>
    </xf>
    <xf numFmtId="0" fontId="5" fillId="2" borderId="15" xfId="15" applyFont="1" applyFill="1" applyBorder="1" applyAlignment="1">
      <alignment horizontal="center" vertical="center" wrapText="1" shrinkToFit="1"/>
      <protection/>
    </xf>
    <xf numFmtId="0" fontId="3" fillId="2" borderId="3" xfId="25" applyFont="1" applyFill="1" applyBorder="1" applyAlignment="1">
      <alignment horizontal="center" vertical="center" wrapText="1" shrinkToFit="1"/>
      <protection/>
    </xf>
    <xf numFmtId="0" fontId="3" fillId="2" borderId="4" xfId="25" applyFont="1" applyFill="1" applyBorder="1" applyAlignment="1">
      <alignment horizontal="center" vertical="center" wrapText="1" shrinkToFit="1"/>
      <protection/>
    </xf>
    <xf numFmtId="0" fontId="5" fillId="2" borderId="4" xfId="18" applyFont="1" applyFill="1" applyBorder="1" applyAlignment="1">
      <alignment horizontal="center" vertical="center" shrinkToFit="1"/>
      <protection/>
    </xf>
    <xf numFmtId="0" fontId="5" fillId="0" borderId="4" xfId="18" applyFont="1" applyFill="1" applyBorder="1" applyAlignment="1">
      <alignment horizontal="center" vertical="center" shrinkToFit="1"/>
      <protection/>
    </xf>
    <xf numFmtId="0" fontId="5" fillId="0" borderId="3" xfId="23" applyFont="1" applyBorder="1" applyAlignment="1">
      <alignment horizontal="left" vertical="center" shrinkToFit="1"/>
      <protection/>
    </xf>
    <xf numFmtId="0" fontId="5" fillId="0" borderId="4" xfId="23" applyFont="1" applyBorder="1" applyAlignment="1">
      <alignment horizontal="left" vertical="center" shrinkToFit="1"/>
      <protection/>
    </xf>
    <xf numFmtId="4" fontId="5" fillId="0" borderId="4" xfId="23" applyNumberFormat="1" applyFont="1" applyBorder="1" applyAlignment="1">
      <alignment horizontal="right" vertical="center" shrinkToFit="1"/>
      <protection/>
    </xf>
    <xf numFmtId="0" fontId="3" fillId="0" borderId="4" xfId="25" applyFont="1" applyBorder="1" applyAlignment="1">
      <alignment horizontal="left" vertical="center" shrinkToFit="1"/>
      <protection/>
    </xf>
    <xf numFmtId="4" fontId="5" fillId="0" borderId="6" xfId="18" applyNumberFormat="1" applyFont="1" applyBorder="1" applyAlignment="1">
      <alignment horizontal="right" vertical="center" shrinkToFit="1"/>
      <protection/>
    </xf>
    <xf numFmtId="4" fontId="5" fillId="0" borderId="6" xfId="23" applyNumberFormat="1" applyFont="1" applyBorder="1" applyAlignment="1">
      <alignment horizontal="right" vertical="center" shrinkToFit="1"/>
      <protection/>
    </xf>
    <xf numFmtId="0" fontId="3" fillId="0" borderId="6" xfId="25" applyFont="1" applyBorder="1" applyAlignment="1">
      <alignment horizontal="left" vertical="center" shrinkToFit="1"/>
      <protection/>
    </xf>
    <xf numFmtId="4" fontId="5" fillId="0" borderId="16" xfId="23" applyNumberFormat="1" applyFont="1" applyBorder="1" applyAlignment="1">
      <alignment horizontal="right" vertical="center" shrinkToFit="1"/>
      <protection/>
    </xf>
    <xf numFmtId="0" fontId="0" fillId="0" borderId="7" xfId="0" applyBorder="1" applyAlignment="1">
      <alignment vertical="center"/>
    </xf>
    <xf numFmtId="4" fontId="5" fillId="0" borderId="7" xfId="23" applyNumberFormat="1" applyFont="1" applyBorder="1" applyAlignment="1">
      <alignment horizontal="right" vertical="center" shrinkToFit="1"/>
      <protection/>
    </xf>
    <xf numFmtId="0" fontId="3" fillId="0" borderId="7" xfId="25" applyFont="1" applyBorder="1" applyAlignment="1">
      <alignment horizontal="left" vertical="center" shrinkToFit="1"/>
      <protection/>
    </xf>
    <xf numFmtId="0" fontId="3" fillId="0" borderId="15" xfId="25" applyFont="1" applyBorder="1" applyAlignment="1">
      <alignment horizontal="left" vertical="center" shrinkToFit="1"/>
      <protection/>
    </xf>
    <xf numFmtId="4" fontId="5" fillId="0" borderId="15" xfId="23" applyNumberFormat="1" applyFont="1" applyBorder="1" applyAlignment="1">
      <alignment horizontal="right" vertical="center" shrinkToFit="1"/>
      <protection/>
    </xf>
    <xf numFmtId="0" fontId="5" fillId="0" borderId="3" xfId="23" applyFont="1" applyBorder="1" applyAlignment="1">
      <alignment horizontal="center" vertical="center" shrinkToFit="1"/>
      <protection/>
    </xf>
    <xf numFmtId="0" fontId="3" fillId="0" borderId="3" xfId="25" applyFont="1" applyBorder="1" applyAlignment="1">
      <alignment horizontal="left" vertical="center" shrinkToFit="1"/>
      <protection/>
    </xf>
    <xf numFmtId="0" fontId="6" fillId="0" borderId="0" xfId="25" applyFont="1" applyAlignment="1">
      <alignment horizontal="right"/>
      <protection/>
    </xf>
    <xf numFmtId="0" fontId="3" fillId="2" borderId="2" xfId="25" applyFont="1" applyFill="1" applyBorder="1" applyAlignment="1">
      <alignment horizontal="center" vertical="center" wrapText="1" shrinkToFit="1"/>
      <protection/>
    </xf>
    <xf numFmtId="0" fontId="5" fillId="2" borderId="4" xfId="15" applyFont="1" applyFill="1" applyBorder="1" applyAlignment="1">
      <alignment horizontal="center" vertical="center" wrapText="1" shrinkToFit="1"/>
      <protection/>
    </xf>
    <xf numFmtId="0" fontId="3" fillId="0" borderId="4" xfId="25" applyFont="1" applyBorder="1" applyAlignment="1">
      <alignment horizontal="right" vertical="center" shrinkToFit="1"/>
      <protection/>
    </xf>
    <xf numFmtId="0" fontId="14" fillId="0" borderId="0" xfId="24" applyFont="1" applyAlignment="1">
      <alignment horizontal="center"/>
      <protection/>
    </xf>
    <xf numFmtId="0" fontId="11" fillId="0" borderId="0" xfId="24" applyFont="1">
      <alignment/>
      <protection/>
    </xf>
    <xf numFmtId="0" fontId="10" fillId="0" borderId="0" xfId="24" applyFont="1">
      <alignment/>
      <protection/>
    </xf>
    <xf numFmtId="0" fontId="11" fillId="0" borderId="0" xfId="24" applyFont="1" applyAlignment="1">
      <alignment horizontal="center"/>
      <protection/>
    </xf>
    <xf numFmtId="0" fontId="11" fillId="0" borderId="0" xfId="24" applyFont="1" applyAlignment="1">
      <alignment horizontal="right"/>
      <protection/>
    </xf>
    <xf numFmtId="0" fontId="11" fillId="2" borderId="7" xfId="24" applyFont="1" applyFill="1" applyBorder="1" applyAlignment="1">
      <alignment horizontal="center" vertical="center"/>
      <protection/>
    </xf>
    <xf numFmtId="0" fontId="11" fillId="2" borderId="7" xfId="24" applyFont="1" applyFill="1" applyBorder="1" applyAlignment="1">
      <alignment horizontal="center" vertical="center" wrapText="1"/>
      <protection/>
    </xf>
    <xf numFmtId="0" fontId="11" fillId="2" borderId="7" xfId="24" applyFont="1" applyFill="1" applyBorder="1" applyAlignment="1">
      <alignment horizontal="left" vertical="center"/>
      <protection/>
    </xf>
    <xf numFmtId="4" fontId="6" fillId="0" borderId="4" xfId="16" applyNumberFormat="1" applyFont="1" applyBorder="1" applyAlignment="1">
      <alignment horizontal="right" vertical="center" shrinkToFit="1"/>
      <protection/>
    </xf>
    <xf numFmtId="4" fontId="11" fillId="0" borderId="7" xfId="24" applyNumberFormat="1" applyFont="1" applyBorder="1" applyAlignment="1">
      <alignment horizontal="right" vertical="center" shrinkToFit="1"/>
      <protection/>
    </xf>
    <xf numFmtId="0" fontId="11" fillId="0" borderId="7" xfId="24" applyFont="1" applyBorder="1" applyAlignment="1">
      <alignment horizontal="right" vertical="center" shrinkToFit="1"/>
      <protection/>
    </xf>
    <xf numFmtId="0" fontId="11" fillId="2" borderId="7" xfId="24" applyFont="1" applyFill="1" applyBorder="1" applyAlignment="1">
      <alignment horizontal="left" vertical="center" shrinkToFit="1"/>
      <protection/>
    </xf>
    <xf numFmtId="0" fontId="15" fillId="2" borderId="7" xfId="24" applyFont="1" applyFill="1" applyBorder="1" applyAlignment="1">
      <alignment horizontal="center" vertical="center"/>
      <protection/>
    </xf>
    <xf numFmtId="0" fontId="15" fillId="2" borderId="7" xfId="24" applyFont="1" applyFill="1" applyBorder="1" applyAlignment="1">
      <alignment vertical="center"/>
      <protection/>
    </xf>
    <xf numFmtId="0" fontId="11" fillId="2" borderId="7" xfId="24" applyFont="1" applyFill="1" applyBorder="1" applyAlignment="1">
      <alignment vertical="center"/>
      <protection/>
    </xf>
    <xf numFmtId="177" fontId="11" fillId="2" borderId="7" xfId="24" applyNumberFormat="1" applyFont="1" applyFill="1" applyBorder="1" applyAlignment="1">
      <alignment vertical="center"/>
      <protection/>
    </xf>
    <xf numFmtId="0" fontId="9" fillId="0" borderId="0" xfId="18" applyFont="1" applyAlignment="1">
      <alignment horizontal="center"/>
      <protection/>
    </xf>
    <xf numFmtId="0" fontId="3" fillId="0" borderId="0" xfId="18" applyFont="1">
      <alignment/>
      <protection/>
    </xf>
    <xf numFmtId="0" fontId="4" fillId="0" borderId="0" xfId="18">
      <alignment/>
      <protection/>
    </xf>
    <xf numFmtId="0" fontId="3" fillId="0" borderId="0" xfId="18" applyFont="1" applyAlignment="1">
      <alignment horizontal="center"/>
      <protection/>
    </xf>
    <xf numFmtId="0" fontId="5" fillId="2" borderId="1" xfId="18" applyFont="1" applyFill="1" applyBorder="1" applyAlignment="1">
      <alignment horizontal="center" vertical="center" shrinkToFit="1"/>
      <protection/>
    </xf>
    <xf numFmtId="0" fontId="5" fillId="2" borderId="2" xfId="18" applyFont="1" applyFill="1" applyBorder="1" applyAlignment="1">
      <alignment horizontal="center" vertical="center" shrinkToFit="1"/>
      <protection/>
    </xf>
    <xf numFmtId="0" fontId="5" fillId="2" borderId="2" xfId="18" applyFont="1" applyFill="1" applyBorder="1" applyAlignment="1">
      <alignment horizontal="center" vertical="center" wrapText="1" shrinkToFit="1"/>
      <protection/>
    </xf>
    <xf numFmtId="0" fontId="5" fillId="2" borderId="3" xfId="18" applyFont="1" applyFill="1" applyBorder="1" applyAlignment="1">
      <alignment horizontal="center" vertical="center" wrapText="1" shrinkToFit="1"/>
      <protection/>
    </xf>
    <xf numFmtId="0" fontId="5" fillId="2" borderId="4" xfId="18" applyFont="1" applyFill="1" applyBorder="1" applyAlignment="1">
      <alignment horizontal="center" vertical="center" wrapText="1" shrinkToFit="1"/>
      <protection/>
    </xf>
    <xf numFmtId="0" fontId="5" fillId="2" borderId="3" xfId="18" applyFont="1" applyFill="1" applyBorder="1" applyAlignment="1">
      <alignment horizontal="center" vertical="center" shrinkToFit="1"/>
      <protection/>
    </xf>
    <xf numFmtId="4" fontId="5" fillId="0" borderId="4" xfId="18" applyNumberFormat="1" applyFont="1" applyBorder="1" applyAlignment="1">
      <alignment horizontal="right" vertical="center" shrinkToFit="1"/>
      <protection/>
    </xf>
    <xf numFmtId="0" fontId="5" fillId="0" borderId="4" xfId="18" applyFont="1" applyBorder="1" applyAlignment="1">
      <alignment horizontal="right" vertical="center" shrinkToFit="1"/>
      <protection/>
    </xf>
    <xf numFmtId="0" fontId="5" fillId="0" borderId="3" xfId="18" applyFont="1" applyBorder="1" applyAlignment="1">
      <alignment horizontal="left" vertical="center" shrinkToFit="1"/>
      <protection/>
    </xf>
    <xf numFmtId="0" fontId="5" fillId="0" borderId="4" xfId="18" applyFont="1" applyBorder="1" applyAlignment="1">
      <alignment horizontal="left" vertical="center" shrinkToFit="1"/>
      <protection/>
    </xf>
    <xf numFmtId="0" fontId="3" fillId="0" borderId="0" xfId="18" applyFont="1" applyAlignment="1">
      <alignment horizontal="right"/>
      <protection/>
    </xf>
    <xf numFmtId="0" fontId="5" fillId="2" borderId="9" xfId="18" applyFont="1" applyFill="1" applyBorder="1" applyAlignment="1">
      <alignment horizontal="center" vertical="center" wrapText="1" shrinkToFit="1"/>
      <protection/>
    </xf>
    <xf numFmtId="0" fontId="5" fillId="2" borderId="10" xfId="18" applyFont="1" applyFill="1" applyBorder="1" applyAlignment="1">
      <alignment horizontal="center" vertical="center" wrapText="1" shrinkToFit="1"/>
      <protection/>
    </xf>
    <xf numFmtId="4" fontId="5" fillId="0" borderId="10" xfId="18" applyNumberFormat="1" applyFont="1" applyBorder="1" applyAlignment="1">
      <alignment horizontal="right" vertical="center" shrinkToFit="1"/>
      <protection/>
    </xf>
    <xf numFmtId="0" fontId="5" fillId="0" borderId="10" xfId="18" applyFont="1" applyBorder="1" applyAlignment="1">
      <alignment horizontal="right" vertical="center" shrinkToFit="1"/>
      <protection/>
    </xf>
    <xf numFmtId="0" fontId="9" fillId="0" borderId="0" xfId="23" applyFont="1" applyAlignment="1">
      <alignment horizontal="center"/>
      <protection/>
    </xf>
    <xf numFmtId="0" fontId="3" fillId="0" borderId="0" xfId="23" applyFont="1">
      <alignment/>
      <protection/>
    </xf>
    <xf numFmtId="0" fontId="4" fillId="0" borderId="0" xfId="23">
      <alignment/>
      <protection/>
    </xf>
    <xf numFmtId="0" fontId="3" fillId="0" borderId="0" xfId="23" applyFont="1" applyAlignment="1">
      <alignment horizontal="center"/>
      <protection/>
    </xf>
    <xf numFmtId="0" fontId="5" fillId="2" borderId="1" xfId="23" applyFont="1" applyFill="1" applyBorder="1" applyAlignment="1">
      <alignment horizontal="center" vertical="center" shrinkToFit="1"/>
      <protection/>
    </xf>
    <xf numFmtId="0" fontId="5" fillId="2" borderId="2" xfId="23" applyFont="1" applyFill="1" applyBorder="1" applyAlignment="1">
      <alignment horizontal="center" vertical="center" shrinkToFit="1"/>
      <protection/>
    </xf>
    <xf numFmtId="0" fontId="5" fillId="2" borderId="2" xfId="23" applyFont="1" applyFill="1" applyBorder="1" applyAlignment="1">
      <alignment horizontal="center" vertical="center" wrapText="1" shrinkToFit="1"/>
      <protection/>
    </xf>
    <xf numFmtId="0" fontId="5" fillId="2" borderId="3" xfId="23" applyFont="1" applyFill="1" applyBorder="1" applyAlignment="1">
      <alignment horizontal="center" vertical="center" wrapText="1" shrinkToFit="1"/>
      <protection/>
    </xf>
    <xf numFmtId="0" fontId="5" fillId="2" borderId="4" xfId="23" applyFont="1" applyFill="1" applyBorder="1" applyAlignment="1">
      <alignment horizontal="center" vertical="center" wrapText="1" shrinkToFit="1"/>
      <protection/>
    </xf>
    <xf numFmtId="0" fontId="5" fillId="2" borderId="4" xfId="23" applyFont="1" applyFill="1" applyBorder="1" applyAlignment="1">
      <alignment horizontal="center" vertical="center" shrinkToFit="1"/>
      <protection/>
    </xf>
    <xf numFmtId="0" fontId="5" fillId="2" borderId="3" xfId="23" applyFont="1" applyFill="1" applyBorder="1" applyAlignment="1">
      <alignment horizontal="center" vertical="center" shrinkToFit="1"/>
      <protection/>
    </xf>
    <xf numFmtId="0" fontId="5" fillId="0" borderId="4" xfId="23" applyFont="1" applyBorder="1" applyAlignment="1">
      <alignment horizontal="right" vertical="center" shrinkToFit="1"/>
      <protection/>
    </xf>
    <xf numFmtId="0" fontId="3" fillId="0" borderId="0" xfId="23" applyFont="1" applyAlignment="1">
      <alignment horizontal="right"/>
      <protection/>
    </xf>
    <xf numFmtId="0" fontId="6" fillId="0" borderId="0" xfId="23" applyFont="1" applyAlignment="1">
      <alignment horizontal="right"/>
      <protection/>
    </xf>
    <xf numFmtId="0" fontId="16" fillId="0" borderId="0" xfId="16" applyFont="1" applyAlignment="1">
      <alignment horizontal="center"/>
      <protection/>
    </xf>
    <xf numFmtId="0" fontId="6" fillId="0" borderId="0" xfId="16" applyFont="1" applyAlignment="1">
      <alignment horizontal="left"/>
      <protection/>
    </xf>
    <xf numFmtId="0" fontId="6" fillId="0" borderId="0" xfId="16" applyFont="1" applyAlignment="1">
      <alignment horizontal="center"/>
      <protection/>
    </xf>
    <xf numFmtId="0" fontId="6" fillId="0" borderId="0" xfId="16" applyFont="1">
      <alignment/>
      <protection/>
    </xf>
    <xf numFmtId="0" fontId="6" fillId="2" borderId="1" xfId="16" applyFont="1" applyFill="1" applyBorder="1" applyAlignment="1">
      <alignment horizontal="center" vertical="center" shrinkToFit="1"/>
      <protection/>
    </xf>
    <xf numFmtId="0" fontId="6" fillId="2" borderId="2" xfId="16" applyFont="1" applyFill="1" applyBorder="1" applyAlignment="1">
      <alignment horizontal="center" vertical="center" shrinkToFit="1"/>
      <protection/>
    </xf>
    <xf numFmtId="0" fontId="6" fillId="2" borderId="3" xfId="16" applyFont="1" applyFill="1" applyBorder="1" applyAlignment="1">
      <alignment horizontal="center" vertical="center" shrinkToFit="1"/>
      <protection/>
    </xf>
    <xf numFmtId="0" fontId="6" fillId="2" borderId="4" xfId="16" applyFont="1" applyFill="1" applyBorder="1" applyAlignment="1">
      <alignment horizontal="center" vertical="center" shrinkToFit="1"/>
      <protection/>
    </xf>
    <xf numFmtId="0" fontId="6" fillId="2" borderId="3" xfId="16" applyFont="1" applyFill="1" applyBorder="1" applyAlignment="1">
      <alignment horizontal="left" vertical="center" shrinkToFit="1"/>
      <protection/>
    </xf>
    <xf numFmtId="0" fontId="6" fillId="2" borderId="4" xfId="16" applyFont="1" applyFill="1" applyBorder="1" applyAlignment="1">
      <alignment horizontal="left" vertical="center" shrinkToFit="1"/>
      <protection/>
    </xf>
    <xf numFmtId="0" fontId="6" fillId="0" borderId="4" xfId="16" applyFont="1" applyBorder="1" applyAlignment="1">
      <alignment horizontal="right" vertical="center" shrinkToFit="1"/>
      <protection/>
    </xf>
    <xf numFmtId="0" fontId="6" fillId="2" borderId="3" xfId="16" applyFont="1" applyFill="1" applyBorder="1" applyAlignment="1">
      <alignment horizontal="left" vertical="center"/>
      <protection/>
    </xf>
    <xf numFmtId="0" fontId="17" fillId="2" borderId="3" xfId="16" applyFont="1" applyFill="1" applyBorder="1" applyAlignment="1">
      <alignment horizontal="center" vertical="center" shrinkToFit="1"/>
      <protection/>
    </xf>
    <xf numFmtId="0" fontId="17" fillId="2" borderId="4" xfId="16" applyFont="1" applyFill="1" applyBorder="1" applyAlignment="1">
      <alignment horizontal="center" vertical="center" shrinkToFit="1"/>
      <protection/>
    </xf>
    <xf numFmtId="0" fontId="17" fillId="2" borderId="11" xfId="16" applyFont="1" applyFill="1" applyBorder="1" applyAlignment="1">
      <alignment horizontal="center" vertical="center" shrinkToFit="1"/>
      <protection/>
    </xf>
    <xf numFmtId="0" fontId="6" fillId="2" borderId="12" xfId="16" applyFont="1" applyFill="1" applyBorder="1" applyAlignment="1">
      <alignment horizontal="center" vertical="center" shrinkToFit="1"/>
      <protection/>
    </xf>
    <xf numFmtId="4" fontId="6" fillId="0" borderId="12" xfId="16" applyNumberFormat="1" applyFont="1" applyBorder="1" applyAlignment="1">
      <alignment horizontal="right" vertical="center" shrinkToFit="1"/>
      <protection/>
    </xf>
    <xf numFmtId="0" fontId="17" fillId="2" borderId="12" xfId="16" applyFont="1" applyFill="1" applyBorder="1" applyAlignment="1">
      <alignment horizontal="center" vertical="center" shrinkToFit="1"/>
      <protection/>
    </xf>
    <xf numFmtId="0" fontId="6" fillId="0" borderId="0" xfId="16" applyFont="1" applyAlignment="1">
      <alignment horizontal="right"/>
      <protection/>
    </xf>
    <xf numFmtId="0" fontId="6" fillId="2" borderId="9" xfId="16" applyFont="1" applyFill="1" applyBorder="1" applyAlignment="1">
      <alignment horizontal="center" vertical="center" shrinkToFit="1"/>
      <protection/>
    </xf>
    <xf numFmtId="0" fontId="6" fillId="2" borderId="10" xfId="16" applyFont="1" applyFill="1" applyBorder="1" applyAlignment="1">
      <alignment horizontal="center" vertical="center" shrinkToFit="1"/>
      <protection/>
    </xf>
    <xf numFmtId="4" fontId="6" fillId="0" borderId="10" xfId="16" applyNumberFormat="1" applyFont="1" applyBorder="1" applyAlignment="1">
      <alignment horizontal="right" vertical="center" shrinkToFit="1"/>
      <protection/>
    </xf>
    <xf numFmtId="0" fontId="6" fillId="0" borderId="10" xfId="16" applyFont="1" applyBorder="1" applyAlignment="1">
      <alignment horizontal="right" vertical="center" shrinkToFit="1"/>
      <protection/>
    </xf>
    <xf numFmtId="0" fontId="6" fillId="0" borderId="10" xfId="16" applyFont="1" applyBorder="1" applyAlignment="1">
      <alignment horizontal="center" vertical="center" shrinkToFit="1"/>
      <protection/>
    </xf>
    <xf numFmtId="4" fontId="6" fillId="0" borderId="13" xfId="16" applyNumberFormat="1" applyFont="1" applyBorder="1" applyAlignment="1">
      <alignment horizontal="right" vertical="center" shrinkToFit="1"/>
      <protection/>
    </xf>
  </cellXfs>
  <cellStyles count="15">
    <cellStyle name="Normal" xfId="0"/>
    <cellStyle name="常规_Sheet9" xfId="15"/>
    <cellStyle name="常规_Sheet1" xfId="16"/>
    <cellStyle name="Comma" xfId="17"/>
    <cellStyle name="常规_Sheet3" xfId="18"/>
    <cellStyle name="Currency" xfId="19"/>
    <cellStyle name="Comma [0]" xfId="20"/>
    <cellStyle name="Percent" xfId="21"/>
    <cellStyle name="Currency [0]" xfId="22"/>
    <cellStyle name="常规_Sheet2_1" xfId="23"/>
    <cellStyle name="常规_Sheet4" xfId="24"/>
    <cellStyle name="常规_Sheet5" xfId="25"/>
    <cellStyle name="常规_Sheet6" xfId="26"/>
    <cellStyle name="常规_Sheet7" xfId="27"/>
    <cellStyle name="常规_Sheet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="150" zoomScaleNormal="150" zoomScaleSheetLayoutView="100" workbookViewId="0" topLeftCell="A1">
      <selection activeCell="F18" sqref="F18"/>
    </sheetView>
  </sheetViews>
  <sheetFormatPr defaultColWidth="9.00390625" defaultRowHeight="14.25"/>
  <cols>
    <col min="1" max="1" width="9.375" style="0" customWidth="1"/>
    <col min="4" max="4" width="11.00390625" style="0" customWidth="1"/>
    <col min="6" max="6" width="8.50390625" style="0" customWidth="1"/>
    <col min="7" max="7" width="15.875" style="0" customWidth="1"/>
    <col min="10" max="10" width="10.375" style="0" bestFit="1" customWidth="1"/>
  </cols>
  <sheetData>
    <row r="1" spans="1:9" ht="20.25">
      <c r="A1" s="163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9" ht="15">
      <c r="A2" s="164" t="s">
        <v>1</v>
      </c>
      <c r="B2" s="164"/>
      <c r="C2" s="164"/>
      <c r="D2" s="165"/>
      <c r="E2" s="166"/>
      <c r="F2" s="166"/>
      <c r="G2" s="166"/>
      <c r="H2" s="166"/>
      <c r="I2" s="181" t="s">
        <v>2</v>
      </c>
    </row>
    <row r="3" spans="1:9" ht="15.75" customHeight="1">
      <c r="A3" s="167" t="s">
        <v>3</v>
      </c>
      <c r="B3" s="168"/>
      <c r="C3" s="168"/>
      <c r="D3" s="168" t="s">
        <v>4</v>
      </c>
      <c r="E3" s="168"/>
      <c r="F3" s="168"/>
      <c r="G3" s="168"/>
      <c r="H3" s="168"/>
      <c r="I3" s="182"/>
    </row>
    <row r="4" spans="1:9" ht="15.75" customHeight="1">
      <c r="A4" s="169" t="s">
        <v>5</v>
      </c>
      <c r="B4" s="170" t="s">
        <v>6</v>
      </c>
      <c r="C4" s="170" t="s">
        <v>7</v>
      </c>
      <c r="D4" s="170" t="s">
        <v>8</v>
      </c>
      <c r="E4" s="170" t="s">
        <v>6</v>
      </c>
      <c r="F4" s="170" t="s">
        <v>7</v>
      </c>
      <c r="G4" s="170" t="s">
        <v>9</v>
      </c>
      <c r="H4" s="170" t="s">
        <v>6</v>
      </c>
      <c r="I4" s="183" t="s">
        <v>7</v>
      </c>
    </row>
    <row r="5" spans="1:9" ht="15.75" customHeight="1">
      <c r="A5" s="169" t="s">
        <v>10</v>
      </c>
      <c r="B5" s="170"/>
      <c r="C5" s="170">
        <v>1</v>
      </c>
      <c r="D5" s="170" t="s">
        <v>10</v>
      </c>
      <c r="E5" s="170"/>
      <c r="F5" s="170">
        <v>2</v>
      </c>
      <c r="G5" s="170" t="s">
        <v>10</v>
      </c>
      <c r="H5" s="170"/>
      <c r="I5" s="183">
        <v>3</v>
      </c>
    </row>
    <row r="6" spans="1:9" ht="15.75" customHeight="1">
      <c r="A6" s="171" t="s">
        <v>11</v>
      </c>
      <c r="B6" s="170" t="s">
        <v>12</v>
      </c>
      <c r="C6" s="122">
        <v>136258.84</v>
      </c>
      <c r="D6" s="172" t="s">
        <v>13</v>
      </c>
      <c r="E6" s="170" t="s">
        <v>14</v>
      </c>
      <c r="F6" s="122">
        <v>10.12</v>
      </c>
      <c r="G6" s="172" t="s">
        <v>15</v>
      </c>
      <c r="H6" s="170" t="s">
        <v>16</v>
      </c>
      <c r="I6" s="184">
        <v>2007.08</v>
      </c>
    </row>
    <row r="7" spans="1:9" ht="15.75" customHeight="1">
      <c r="A7" s="171" t="s">
        <v>17</v>
      </c>
      <c r="B7" s="170" t="s">
        <v>18</v>
      </c>
      <c r="C7" s="122">
        <v>181.56</v>
      </c>
      <c r="D7" s="172" t="s">
        <v>19</v>
      </c>
      <c r="E7" s="170" t="s">
        <v>20</v>
      </c>
      <c r="F7" s="173"/>
      <c r="G7" s="172" t="s">
        <v>21</v>
      </c>
      <c r="H7" s="170" t="s">
        <v>22</v>
      </c>
      <c r="I7" s="184">
        <v>1835.52</v>
      </c>
    </row>
    <row r="8" spans="1:9" ht="15.75" customHeight="1">
      <c r="A8" s="171" t="s">
        <v>23</v>
      </c>
      <c r="B8" s="170" t="s">
        <v>24</v>
      </c>
      <c r="C8" s="122"/>
      <c r="D8" s="172" t="s">
        <v>25</v>
      </c>
      <c r="E8" s="170" t="s">
        <v>26</v>
      </c>
      <c r="F8" s="122"/>
      <c r="G8" s="172" t="s">
        <v>27</v>
      </c>
      <c r="H8" s="170" t="s">
        <v>28</v>
      </c>
      <c r="I8" s="184">
        <v>171.56</v>
      </c>
    </row>
    <row r="9" spans="1:9" ht="15.75" customHeight="1">
      <c r="A9" s="171" t="s">
        <v>29</v>
      </c>
      <c r="B9" s="170" t="s">
        <v>30</v>
      </c>
      <c r="C9" s="122"/>
      <c r="D9" s="172" t="s">
        <v>31</v>
      </c>
      <c r="E9" s="170" t="s">
        <v>32</v>
      </c>
      <c r="F9" s="122"/>
      <c r="G9" s="172" t="s">
        <v>33</v>
      </c>
      <c r="H9" s="170" t="s">
        <v>34</v>
      </c>
      <c r="I9" s="184">
        <v>132714.84</v>
      </c>
    </row>
    <row r="10" spans="1:9" ht="15.75" customHeight="1">
      <c r="A10" s="171" t="s">
        <v>35</v>
      </c>
      <c r="B10" s="170" t="s">
        <v>36</v>
      </c>
      <c r="C10" s="122"/>
      <c r="D10" s="172" t="s">
        <v>37</v>
      </c>
      <c r="E10" s="170" t="s">
        <v>38</v>
      </c>
      <c r="F10" s="122"/>
      <c r="G10" s="172" t="s">
        <v>39</v>
      </c>
      <c r="H10" s="170" t="s">
        <v>40</v>
      </c>
      <c r="I10" s="184"/>
    </row>
    <row r="11" spans="1:9" ht="15.75" customHeight="1">
      <c r="A11" s="171" t="s">
        <v>41</v>
      </c>
      <c r="B11" s="170" t="s">
        <v>42</v>
      </c>
      <c r="C11" s="122"/>
      <c r="D11" s="172" t="s">
        <v>43</v>
      </c>
      <c r="E11" s="170" t="s">
        <v>44</v>
      </c>
      <c r="F11" s="122"/>
      <c r="G11" s="172" t="s">
        <v>45</v>
      </c>
      <c r="H11" s="170" t="s">
        <v>46</v>
      </c>
      <c r="I11" s="184">
        <v>132714.84</v>
      </c>
    </row>
    <row r="12" spans="1:9" ht="15.75" customHeight="1">
      <c r="A12" s="171" t="s">
        <v>47</v>
      </c>
      <c r="B12" s="170" t="s">
        <v>48</v>
      </c>
      <c r="C12" s="122"/>
      <c r="D12" s="172" t="s">
        <v>49</v>
      </c>
      <c r="E12" s="170" t="s">
        <v>50</v>
      </c>
      <c r="F12" s="122"/>
      <c r="G12" s="172" t="s">
        <v>51</v>
      </c>
      <c r="H12" s="170" t="s">
        <v>52</v>
      </c>
      <c r="I12" s="184"/>
    </row>
    <row r="13" spans="1:9" ht="15.75" customHeight="1">
      <c r="A13" s="174"/>
      <c r="B13" s="170" t="s">
        <v>53</v>
      </c>
      <c r="C13" s="173"/>
      <c r="D13" s="172" t="s">
        <v>54</v>
      </c>
      <c r="E13" s="170" t="s">
        <v>55</v>
      </c>
      <c r="F13" s="122">
        <v>1140.47</v>
      </c>
      <c r="G13" s="172" t="s">
        <v>56</v>
      </c>
      <c r="H13" s="170" t="s">
        <v>57</v>
      </c>
      <c r="I13" s="184"/>
    </row>
    <row r="14" spans="1:9" ht="15.75" customHeight="1">
      <c r="A14" s="171"/>
      <c r="B14" s="170" t="s">
        <v>58</v>
      </c>
      <c r="C14" s="173"/>
      <c r="D14" s="172" t="s">
        <v>59</v>
      </c>
      <c r="E14" s="170" t="s">
        <v>60</v>
      </c>
      <c r="F14" s="122"/>
      <c r="G14" s="172" t="s">
        <v>61</v>
      </c>
      <c r="H14" s="170" t="s">
        <v>62</v>
      </c>
      <c r="I14" s="184"/>
    </row>
    <row r="15" spans="1:9" ht="15.75" customHeight="1">
      <c r="A15" s="171"/>
      <c r="B15" s="170" t="s">
        <v>63</v>
      </c>
      <c r="C15" s="173"/>
      <c r="D15" s="172" t="s">
        <v>64</v>
      </c>
      <c r="E15" s="170" t="s">
        <v>65</v>
      </c>
      <c r="F15" s="122"/>
      <c r="G15" s="172"/>
      <c r="H15" s="170" t="s">
        <v>66</v>
      </c>
      <c r="I15" s="185"/>
    </row>
    <row r="16" spans="1:9" ht="15.75" customHeight="1">
      <c r="A16" s="171"/>
      <c r="B16" s="170" t="s">
        <v>67</v>
      </c>
      <c r="C16" s="173"/>
      <c r="D16" s="172" t="s">
        <v>68</v>
      </c>
      <c r="E16" s="170" t="s">
        <v>69</v>
      </c>
      <c r="F16" s="122">
        <v>181.56</v>
      </c>
      <c r="G16" s="170" t="s">
        <v>70</v>
      </c>
      <c r="H16" s="170" t="s">
        <v>71</v>
      </c>
      <c r="I16" s="186"/>
    </row>
    <row r="17" spans="1:9" ht="15.75" customHeight="1">
      <c r="A17" s="171"/>
      <c r="B17" s="170" t="s">
        <v>72</v>
      </c>
      <c r="C17" s="173"/>
      <c r="D17" s="172" t="s">
        <v>73</v>
      </c>
      <c r="E17" s="170" t="s">
        <v>74</v>
      </c>
      <c r="F17" s="122"/>
      <c r="G17" s="172" t="s">
        <v>75</v>
      </c>
      <c r="H17" s="170" t="s">
        <v>76</v>
      </c>
      <c r="I17" s="184">
        <v>134721.92</v>
      </c>
    </row>
    <row r="18" spans="1:9" ht="15.75" customHeight="1">
      <c r="A18" s="171"/>
      <c r="B18" s="170" t="s">
        <v>77</v>
      </c>
      <c r="C18" s="173"/>
      <c r="D18" s="172" t="s">
        <v>78</v>
      </c>
      <c r="E18" s="170" t="s">
        <v>79</v>
      </c>
      <c r="F18" s="122">
        <v>133139.95</v>
      </c>
      <c r="G18" s="172" t="s">
        <v>80</v>
      </c>
      <c r="H18" s="170" t="s">
        <v>81</v>
      </c>
      <c r="I18" s="184">
        <v>646.69</v>
      </c>
    </row>
    <row r="19" spans="1:9" ht="15.75" customHeight="1">
      <c r="A19" s="171"/>
      <c r="B19" s="170" t="s">
        <v>82</v>
      </c>
      <c r="C19" s="173"/>
      <c r="D19" s="172" t="s">
        <v>83</v>
      </c>
      <c r="E19" s="170" t="s">
        <v>84</v>
      </c>
      <c r="F19" s="122"/>
      <c r="G19" s="172" t="s">
        <v>85</v>
      </c>
      <c r="H19" s="170" t="s">
        <v>86</v>
      </c>
      <c r="I19" s="184">
        <v>11278.57</v>
      </c>
    </row>
    <row r="20" spans="1:9" ht="15.75" customHeight="1">
      <c r="A20" s="171"/>
      <c r="B20" s="170" t="s">
        <v>87</v>
      </c>
      <c r="C20" s="173"/>
      <c r="D20" s="172" t="s">
        <v>88</v>
      </c>
      <c r="E20" s="170" t="s">
        <v>89</v>
      </c>
      <c r="F20" s="122"/>
      <c r="G20" s="172" t="s">
        <v>90</v>
      </c>
      <c r="H20" s="170" t="s">
        <v>91</v>
      </c>
      <c r="I20" s="184">
        <v>1188.83</v>
      </c>
    </row>
    <row r="21" spans="1:9" ht="15.75" customHeight="1">
      <c r="A21" s="171"/>
      <c r="B21" s="170" t="s">
        <v>92</v>
      </c>
      <c r="C21" s="173"/>
      <c r="D21" s="172" t="s">
        <v>93</v>
      </c>
      <c r="E21" s="170" t="s">
        <v>94</v>
      </c>
      <c r="F21" s="122"/>
      <c r="G21" s="172" t="s">
        <v>95</v>
      </c>
      <c r="H21" s="170" t="s">
        <v>96</v>
      </c>
      <c r="I21" s="184"/>
    </row>
    <row r="22" spans="1:9" ht="15.75" customHeight="1">
      <c r="A22" s="171"/>
      <c r="B22" s="170" t="s">
        <v>97</v>
      </c>
      <c r="C22" s="173"/>
      <c r="D22" s="172" t="s">
        <v>98</v>
      </c>
      <c r="E22" s="170" t="s">
        <v>99</v>
      </c>
      <c r="F22" s="173"/>
      <c r="G22" s="172" t="s">
        <v>100</v>
      </c>
      <c r="H22" s="170" t="s">
        <v>101</v>
      </c>
      <c r="I22" s="184"/>
    </row>
    <row r="23" spans="1:9" ht="15.75" customHeight="1">
      <c r="A23" s="171"/>
      <c r="B23" s="170" t="s">
        <v>102</v>
      </c>
      <c r="C23" s="173"/>
      <c r="D23" s="172" t="s">
        <v>103</v>
      </c>
      <c r="E23" s="170" t="s">
        <v>104</v>
      </c>
      <c r="F23" s="122"/>
      <c r="G23" s="172" t="s">
        <v>105</v>
      </c>
      <c r="H23" s="170" t="s">
        <v>106</v>
      </c>
      <c r="I23" s="184"/>
    </row>
    <row r="24" spans="1:9" ht="15.75" customHeight="1">
      <c r="A24" s="171"/>
      <c r="B24" s="170" t="s">
        <v>107</v>
      </c>
      <c r="C24" s="173"/>
      <c r="D24" s="172" t="s">
        <v>108</v>
      </c>
      <c r="E24" s="170" t="s">
        <v>109</v>
      </c>
      <c r="F24" s="122">
        <v>48.36</v>
      </c>
      <c r="G24" s="172" t="s">
        <v>110</v>
      </c>
      <c r="H24" s="170" t="s">
        <v>111</v>
      </c>
      <c r="I24" s="184"/>
    </row>
    <row r="25" spans="1:9" ht="15.75" customHeight="1">
      <c r="A25" s="171"/>
      <c r="B25" s="170" t="s">
        <v>112</v>
      </c>
      <c r="C25" s="173"/>
      <c r="D25" s="172" t="s">
        <v>113</v>
      </c>
      <c r="E25" s="170" t="s">
        <v>114</v>
      </c>
      <c r="F25" s="122"/>
      <c r="G25" s="172" t="s">
        <v>115</v>
      </c>
      <c r="H25" s="170" t="s">
        <v>116</v>
      </c>
      <c r="I25" s="184">
        <v>121607.83</v>
      </c>
    </row>
    <row r="26" spans="1:9" ht="15.75" customHeight="1">
      <c r="A26" s="171"/>
      <c r="B26" s="170" t="s">
        <v>117</v>
      </c>
      <c r="C26" s="173"/>
      <c r="D26" s="172" t="s">
        <v>118</v>
      </c>
      <c r="E26" s="170" t="s">
        <v>119</v>
      </c>
      <c r="F26" s="122"/>
      <c r="G26" s="172" t="s">
        <v>120</v>
      </c>
      <c r="H26" s="170" t="s">
        <v>121</v>
      </c>
      <c r="I26" s="185"/>
    </row>
    <row r="27" spans="1:9" ht="15.75" customHeight="1">
      <c r="A27" s="171"/>
      <c r="B27" s="170" t="s">
        <v>122</v>
      </c>
      <c r="C27" s="173"/>
      <c r="D27" s="172" t="s">
        <v>123</v>
      </c>
      <c r="E27" s="170" t="s">
        <v>124</v>
      </c>
      <c r="F27" s="122">
        <v>201.45</v>
      </c>
      <c r="G27" s="172" t="s">
        <v>125</v>
      </c>
      <c r="H27" s="170" t="s">
        <v>126</v>
      </c>
      <c r="I27" s="185"/>
    </row>
    <row r="28" spans="1:9" ht="15.75" customHeight="1">
      <c r="A28" s="171"/>
      <c r="B28" s="170" t="s">
        <v>127</v>
      </c>
      <c r="C28" s="173"/>
      <c r="D28" s="172"/>
      <c r="E28" s="170" t="s">
        <v>128</v>
      </c>
      <c r="F28" s="173"/>
      <c r="G28" s="172"/>
      <c r="H28" s="170" t="s">
        <v>129</v>
      </c>
      <c r="I28" s="185"/>
    </row>
    <row r="29" spans="1:9" ht="15.75" customHeight="1">
      <c r="A29" s="175" t="s">
        <v>130</v>
      </c>
      <c r="B29" s="170" t="s">
        <v>131</v>
      </c>
      <c r="C29" s="122"/>
      <c r="D29" s="176" t="s">
        <v>132</v>
      </c>
      <c r="E29" s="176"/>
      <c r="F29" s="176"/>
      <c r="G29" s="176"/>
      <c r="H29" s="170" t="s">
        <v>133</v>
      </c>
      <c r="I29" s="184">
        <v>134721.92</v>
      </c>
    </row>
    <row r="30" spans="1:9" ht="15.75" customHeight="1">
      <c r="A30" s="171" t="s">
        <v>134</v>
      </c>
      <c r="B30" s="170" t="s">
        <v>135</v>
      </c>
      <c r="C30" s="122"/>
      <c r="D30" s="172" t="s">
        <v>136</v>
      </c>
      <c r="E30" s="172"/>
      <c r="F30" s="172"/>
      <c r="G30" s="172"/>
      <c r="H30" s="170" t="s">
        <v>137</v>
      </c>
      <c r="I30" s="184"/>
    </row>
    <row r="31" spans="1:9" ht="15.75" customHeight="1">
      <c r="A31" s="171" t="s">
        <v>138</v>
      </c>
      <c r="B31" s="170" t="s">
        <v>139</v>
      </c>
      <c r="C31" s="122"/>
      <c r="D31" s="172" t="s">
        <v>140</v>
      </c>
      <c r="E31" s="172" t="s">
        <v>141</v>
      </c>
      <c r="F31" s="172"/>
      <c r="G31" s="172" t="s">
        <v>142</v>
      </c>
      <c r="H31" s="170" t="s">
        <v>143</v>
      </c>
      <c r="I31" s="184"/>
    </row>
    <row r="32" spans="1:9" ht="15.75" customHeight="1">
      <c r="A32" s="171" t="s">
        <v>144</v>
      </c>
      <c r="B32" s="170" t="s">
        <v>145</v>
      </c>
      <c r="C32" s="122"/>
      <c r="D32" s="172" t="s">
        <v>146</v>
      </c>
      <c r="E32" s="172" t="s">
        <v>147</v>
      </c>
      <c r="F32" s="172"/>
      <c r="G32" s="172" t="s">
        <v>148</v>
      </c>
      <c r="H32" s="170" t="s">
        <v>149</v>
      </c>
      <c r="I32" s="184"/>
    </row>
    <row r="33" spans="1:9" ht="15.75" customHeight="1">
      <c r="A33" s="171" t="s">
        <v>150</v>
      </c>
      <c r="B33" s="170" t="s">
        <v>151</v>
      </c>
      <c r="C33" s="122"/>
      <c r="D33" s="172" t="s">
        <v>152</v>
      </c>
      <c r="E33" s="172" t="s">
        <v>153</v>
      </c>
      <c r="F33" s="172"/>
      <c r="G33" s="172" t="s">
        <v>154</v>
      </c>
      <c r="H33" s="170" t="s">
        <v>155</v>
      </c>
      <c r="I33" s="184"/>
    </row>
    <row r="34" spans="1:9" ht="15.75" customHeight="1">
      <c r="A34" s="171" t="s">
        <v>156</v>
      </c>
      <c r="B34" s="170" t="s">
        <v>157</v>
      </c>
      <c r="C34" s="122"/>
      <c r="D34" s="172" t="s">
        <v>158</v>
      </c>
      <c r="E34" s="172" t="s">
        <v>159</v>
      </c>
      <c r="F34" s="172"/>
      <c r="G34" s="172" t="s">
        <v>160</v>
      </c>
      <c r="H34" s="170" t="s">
        <v>161</v>
      </c>
      <c r="I34" s="185"/>
    </row>
    <row r="35" spans="1:9" ht="15.75" customHeight="1">
      <c r="A35" s="171"/>
      <c r="B35" s="170" t="s">
        <v>162</v>
      </c>
      <c r="C35" s="173"/>
      <c r="D35" s="172" t="s">
        <v>163</v>
      </c>
      <c r="E35" s="172" t="s">
        <v>164</v>
      </c>
      <c r="F35" s="172"/>
      <c r="G35" s="172" t="s">
        <v>165</v>
      </c>
      <c r="H35" s="170" t="s">
        <v>166</v>
      </c>
      <c r="I35" s="184">
        <v>1536.92</v>
      </c>
    </row>
    <row r="36" spans="1:9" ht="15.75" customHeight="1">
      <c r="A36" s="171"/>
      <c r="B36" s="170" t="s">
        <v>167</v>
      </c>
      <c r="C36" s="173"/>
      <c r="D36" s="172" t="s">
        <v>144</v>
      </c>
      <c r="E36" s="172"/>
      <c r="F36" s="172"/>
      <c r="G36" s="172"/>
      <c r="H36" s="170" t="s">
        <v>168</v>
      </c>
      <c r="I36" s="184"/>
    </row>
    <row r="37" spans="1:9" ht="15.75" customHeight="1">
      <c r="A37" s="171"/>
      <c r="B37" s="170" t="s">
        <v>169</v>
      </c>
      <c r="C37" s="173"/>
      <c r="D37" s="172" t="s">
        <v>150</v>
      </c>
      <c r="E37" s="172"/>
      <c r="F37" s="172"/>
      <c r="G37" s="172"/>
      <c r="H37" s="170" t="s">
        <v>170</v>
      </c>
      <c r="I37" s="184">
        <v>1536.92</v>
      </c>
    </row>
    <row r="38" spans="1:9" ht="15.75" customHeight="1">
      <c r="A38" s="171"/>
      <c r="B38" s="170" t="s">
        <v>171</v>
      </c>
      <c r="C38" s="173"/>
      <c r="D38" s="172" t="s">
        <v>156</v>
      </c>
      <c r="E38" s="172"/>
      <c r="F38" s="172"/>
      <c r="G38" s="172"/>
      <c r="H38" s="170" t="s">
        <v>172</v>
      </c>
      <c r="I38" s="184"/>
    </row>
    <row r="39" spans="1:9" ht="15.75" customHeight="1">
      <c r="A39" s="177" t="s">
        <v>173</v>
      </c>
      <c r="B39" s="178" t="s">
        <v>174</v>
      </c>
      <c r="C39" s="179">
        <f>C6</f>
        <v>136258.84</v>
      </c>
      <c r="D39" s="180" t="s">
        <v>173</v>
      </c>
      <c r="E39" s="180"/>
      <c r="F39" s="180"/>
      <c r="G39" s="180"/>
      <c r="H39" s="178" t="s">
        <v>175</v>
      </c>
      <c r="I39" s="187">
        <f>I37+I29</f>
        <v>136258.84000000003</v>
      </c>
    </row>
  </sheetData>
  <sheetProtection/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</mergeCells>
  <printOptions/>
  <pageMargins left="0.5506944444444445" right="0.2361111111111111" top="0.7479166666666667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A8" sqref="A8:E17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5.00390625" style="0" customWidth="1"/>
    <col min="4" max="4" width="16.125" style="0" customWidth="1"/>
    <col min="5" max="5" width="13.375" style="0" customWidth="1"/>
    <col min="6" max="6" width="14.125" style="0" customWidth="1"/>
    <col min="7" max="7" width="13.00390625" style="0" customWidth="1"/>
    <col min="8" max="8" width="10.125" style="0" customWidth="1"/>
    <col min="9" max="9" width="10.00390625" style="0" customWidth="1"/>
    <col min="10" max="10" width="17.75390625" style="0" customWidth="1"/>
    <col min="11" max="11" width="13.125" style="0" customWidth="1"/>
    <col min="12" max="12" width="9.25390625" style="0" bestFit="1" customWidth="1"/>
  </cols>
  <sheetData>
    <row r="1" spans="1:12" ht="27">
      <c r="A1" s="149" t="s">
        <v>176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1"/>
    </row>
    <row r="2" spans="1:12" ht="27" customHeight="1">
      <c r="A2" s="150" t="s">
        <v>177</v>
      </c>
      <c r="B2" s="151"/>
      <c r="C2" s="151"/>
      <c r="D2" s="151"/>
      <c r="E2" s="151"/>
      <c r="F2" s="151"/>
      <c r="G2" s="151"/>
      <c r="H2" s="152"/>
      <c r="I2" s="151"/>
      <c r="J2" s="161"/>
      <c r="K2" s="162" t="s">
        <v>2</v>
      </c>
      <c r="L2" s="151"/>
    </row>
    <row r="3" spans="1:12" ht="24" customHeight="1">
      <c r="A3" s="153" t="s">
        <v>5</v>
      </c>
      <c r="B3" s="154"/>
      <c r="C3" s="154"/>
      <c r="D3" s="154"/>
      <c r="E3" s="155" t="s">
        <v>130</v>
      </c>
      <c r="F3" s="155" t="s">
        <v>178</v>
      </c>
      <c r="G3" s="155" t="s">
        <v>179</v>
      </c>
      <c r="H3" s="155" t="s">
        <v>180</v>
      </c>
      <c r="I3" s="155" t="s">
        <v>181</v>
      </c>
      <c r="J3" s="155" t="s">
        <v>182</v>
      </c>
      <c r="K3" s="155" t="s">
        <v>183</v>
      </c>
      <c r="L3" s="151"/>
    </row>
    <row r="4" spans="1:12" ht="24" customHeight="1">
      <c r="A4" s="156" t="s">
        <v>184</v>
      </c>
      <c r="B4" s="157"/>
      <c r="C4" s="157"/>
      <c r="D4" s="158" t="s">
        <v>185</v>
      </c>
      <c r="E4" s="157"/>
      <c r="F4" s="157"/>
      <c r="G4" s="157"/>
      <c r="H4" s="157"/>
      <c r="I4" s="157"/>
      <c r="J4" s="157"/>
      <c r="K4" s="155"/>
      <c r="L4" s="151"/>
    </row>
    <row r="5" spans="1:12" ht="24" customHeight="1">
      <c r="A5" s="156"/>
      <c r="B5" s="157"/>
      <c r="C5" s="157"/>
      <c r="D5" s="158"/>
      <c r="E5" s="157"/>
      <c r="F5" s="157"/>
      <c r="G5" s="157"/>
      <c r="H5" s="157"/>
      <c r="I5" s="157"/>
      <c r="J5" s="157"/>
      <c r="K5" s="155"/>
      <c r="L5" s="151"/>
    </row>
    <row r="6" spans="1:12" ht="24" customHeight="1">
      <c r="A6" s="159" t="s">
        <v>186</v>
      </c>
      <c r="B6" s="158" t="s">
        <v>187</v>
      </c>
      <c r="C6" s="158" t="s">
        <v>188</v>
      </c>
      <c r="D6" s="158" t="s">
        <v>10</v>
      </c>
      <c r="E6" s="157" t="s">
        <v>12</v>
      </c>
      <c r="F6" s="157" t="s">
        <v>18</v>
      </c>
      <c r="G6" s="157" t="s">
        <v>24</v>
      </c>
      <c r="H6" s="157" t="s">
        <v>30</v>
      </c>
      <c r="I6" s="157" t="s">
        <v>36</v>
      </c>
      <c r="J6" s="157" t="s">
        <v>42</v>
      </c>
      <c r="K6" s="157" t="s">
        <v>48</v>
      </c>
      <c r="L6" s="151"/>
    </row>
    <row r="7" spans="1:12" ht="24" customHeight="1">
      <c r="A7" s="159"/>
      <c r="B7" s="158"/>
      <c r="C7" s="158"/>
      <c r="D7" s="158" t="s">
        <v>189</v>
      </c>
      <c r="E7" s="97">
        <f>SUM(E8:E17)</f>
        <v>136258.84</v>
      </c>
      <c r="F7" s="97">
        <f>SUM(F8:F17)</f>
        <v>136258.84</v>
      </c>
      <c r="G7" s="97"/>
      <c r="H7" s="97"/>
      <c r="I7" s="97"/>
      <c r="J7" s="97"/>
      <c r="K7" s="97"/>
      <c r="L7" s="151"/>
    </row>
    <row r="8" spans="1:12" ht="24" customHeight="1">
      <c r="A8" s="95">
        <v>2019999</v>
      </c>
      <c r="B8" s="96"/>
      <c r="C8" s="96"/>
      <c r="D8" s="96" t="s">
        <v>190</v>
      </c>
      <c r="E8" s="97">
        <v>10.12</v>
      </c>
      <c r="F8" s="97">
        <v>10.12</v>
      </c>
      <c r="G8" s="160"/>
      <c r="H8" s="97"/>
      <c r="I8" s="160"/>
      <c r="J8" s="160"/>
      <c r="K8" s="97"/>
      <c r="L8" s="151"/>
    </row>
    <row r="9" spans="1:12" ht="24" customHeight="1">
      <c r="A9" s="95">
        <v>2080501</v>
      </c>
      <c r="B9" s="96"/>
      <c r="C9" s="96"/>
      <c r="D9" s="96" t="s">
        <v>191</v>
      </c>
      <c r="E9" s="97">
        <v>1110.7</v>
      </c>
      <c r="F9" s="97">
        <v>1110.7</v>
      </c>
      <c r="G9" s="160"/>
      <c r="H9" s="160"/>
      <c r="I9" s="160"/>
      <c r="J9" s="160"/>
      <c r="K9" s="97"/>
      <c r="L9" s="151"/>
    </row>
    <row r="10" spans="1:12" ht="24" customHeight="1">
      <c r="A10" s="95">
        <v>2080899</v>
      </c>
      <c r="B10" s="96"/>
      <c r="C10" s="96"/>
      <c r="D10" s="96" t="s">
        <v>192</v>
      </c>
      <c r="E10" s="97">
        <v>29.77</v>
      </c>
      <c r="F10" s="97">
        <v>29.77</v>
      </c>
      <c r="G10" s="160"/>
      <c r="H10" s="160"/>
      <c r="I10" s="160"/>
      <c r="J10" s="160"/>
      <c r="K10" s="97"/>
      <c r="L10" s="151"/>
    </row>
    <row r="11" spans="1:12" ht="24" customHeight="1">
      <c r="A11" s="95">
        <v>2120803</v>
      </c>
      <c r="B11" s="96"/>
      <c r="C11" s="96"/>
      <c r="D11" s="96" t="s">
        <v>193</v>
      </c>
      <c r="E11" s="97">
        <v>181.56</v>
      </c>
      <c r="F11" s="97">
        <v>181.56</v>
      </c>
      <c r="G11" s="160"/>
      <c r="H11" s="160"/>
      <c r="I11" s="160"/>
      <c r="J11" s="160"/>
      <c r="K11" s="160"/>
      <c r="L11" s="151"/>
    </row>
    <row r="12" spans="1:12" ht="24" customHeight="1">
      <c r="A12" s="95">
        <v>2140105</v>
      </c>
      <c r="B12" s="96"/>
      <c r="C12" s="96"/>
      <c r="D12" s="96" t="s">
        <v>194</v>
      </c>
      <c r="E12" s="97">
        <v>58119.92</v>
      </c>
      <c r="F12" s="97">
        <v>58119.92</v>
      </c>
      <c r="G12" s="160"/>
      <c r="H12" s="160"/>
      <c r="I12" s="160"/>
      <c r="J12" s="160"/>
      <c r="K12" s="160"/>
      <c r="L12" s="151"/>
    </row>
    <row r="13" spans="1:12" ht="24" customHeight="1">
      <c r="A13" s="95">
        <v>2140106</v>
      </c>
      <c r="B13" s="96"/>
      <c r="C13" s="96"/>
      <c r="D13" s="96" t="s">
        <v>195</v>
      </c>
      <c r="E13" s="97">
        <v>47176</v>
      </c>
      <c r="F13" s="97">
        <v>47176</v>
      </c>
      <c r="G13" s="160"/>
      <c r="H13" s="160"/>
      <c r="I13" s="160"/>
      <c r="J13" s="160"/>
      <c r="K13" s="160"/>
      <c r="L13" s="151"/>
    </row>
    <row r="14" spans="1:12" ht="24" customHeight="1">
      <c r="A14" s="95">
        <v>2140199</v>
      </c>
      <c r="B14" s="96"/>
      <c r="C14" s="96"/>
      <c r="D14" s="96" t="s">
        <v>196</v>
      </c>
      <c r="E14" s="97">
        <v>900.95</v>
      </c>
      <c r="F14" s="97">
        <v>900.95</v>
      </c>
      <c r="G14" s="160"/>
      <c r="H14" s="160"/>
      <c r="I14" s="160"/>
      <c r="J14" s="160"/>
      <c r="K14" s="160"/>
      <c r="L14" s="151">
        <f>SUM(E12:E14)</f>
        <v>106196.87</v>
      </c>
    </row>
    <row r="15" spans="1:12" ht="24" customHeight="1">
      <c r="A15" s="95">
        <v>2140106</v>
      </c>
      <c r="B15" s="96"/>
      <c r="C15" s="96"/>
      <c r="D15" s="96" t="s">
        <v>197</v>
      </c>
      <c r="E15" s="97">
        <v>28480</v>
      </c>
      <c r="F15" s="97">
        <v>28480</v>
      </c>
      <c r="G15" s="160"/>
      <c r="H15" s="160"/>
      <c r="I15" s="160"/>
      <c r="J15" s="160"/>
      <c r="K15" s="160"/>
      <c r="L15" s="151"/>
    </row>
    <row r="16" spans="1:12" ht="24" customHeight="1">
      <c r="A16" s="108">
        <v>2210201</v>
      </c>
      <c r="B16" s="108"/>
      <c r="C16" s="108"/>
      <c r="D16" s="96" t="s">
        <v>198</v>
      </c>
      <c r="E16" s="97">
        <v>48.36</v>
      </c>
      <c r="F16" s="97">
        <v>48.36</v>
      </c>
      <c r="G16" s="160"/>
      <c r="H16" s="160"/>
      <c r="I16" s="160"/>
      <c r="J16" s="160"/>
      <c r="K16" s="160"/>
      <c r="L16" s="151"/>
    </row>
    <row r="17" spans="1:12" ht="24" customHeight="1">
      <c r="A17" s="95">
        <v>2299901</v>
      </c>
      <c r="B17" s="96"/>
      <c r="C17" s="96"/>
      <c r="D17" s="96" t="s">
        <v>199</v>
      </c>
      <c r="E17" s="97">
        <v>201.46</v>
      </c>
      <c r="F17" s="97">
        <v>201.46</v>
      </c>
      <c r="G17" s="160"/>
      <c r="H17" s="160"/>
      <c r="I17" s="160"/>
      <c r="J17" s="160"/>
      <c r="K17" s="160"/>
      <c r="L17" s="151"/>
    </row>
    <row r="18" spans="1:12" ht="24" customHeight="1">
      <c r="A18" s="95"/>
      <c r="B18" s="96"/>
      <c r="C18" s="96"/>
      <c r="D18" s="96"/>
      <c r="E18" s="97"/>
      <c r="F18" s="97"/>
      <c r="G18" s="160"/>
      <c r="H18" s="160"/>
      <c r="I18" s="160"/>
      <c r="J18" s="160"/>
      <c r="K18" s="97"/>
      <c r="L18" s="151"/>
    </row>
    <row r="19" spans="1:12" ht="24" customHeight="1">
      <c r="A19" s="95"/>
      <c r="B19" s="96"/>
      <c r="C19" s="96"/>
      <c r="D19" s="96"/>
      <c r="E19" s="97"/>
      <c r="F19" s="97"/>
      <c r="G19" s="160"/>
      <c r="H19" s="160"/>
      <c r="I19" s="160"/>
      <c r="J19" s="160"/>
      <c r="K19" s="160"/>
      <c r="L19" s="151"/>
    </row>
  </sheetData>
  <sheetProtection/>
  <mergeCells count="26">
    <mergeCell ref="A1:K1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/>
  <pageMargins left="0.75" right="0.4722222222222222" top="0.8659722222222223" bottom="0.747916666666666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F23" sqref="F23"/>
    </sheetView>
  </sheetViews>
  <sheetFormatPr defaultColWidth="9.00390625" defaultRowHeight="14.25"/>
  <cols>
    <col min="1" max="1" width="5.75390625" style="0" customWidth="1"/>
    <col min="2" max="2" width="4.875" style="0" customWidth="1"/>
    <col min="3" max="3" width="4.75390625" style="0" customWidth="1"/>
    <col min="4" max="4" width="17.375" style="0" customWidth="1"/>
    <col min="5" max="5" width="12.75390625" style="0" customWidth="1"/>
    <col min="6" max="6" width="13.375" style="0" customWidth="1"/>
    <col min="7" max="7" width="14.25390625" style="0" customWidth="1"/>
    <col min="8" max="8" width="13.50390625" style="0" customWidth="1"/>
    <col min="9" max="9" width="11.50390625" style="0" customWidth="1"/>
    <col min="10" max="10" width="21.625" style="0" customWidth="1"/>
    <col min="12" max="12" width="10.375" style="0" bestFit="1" customWidth="1"/>
  </cols>
  <sheetData>
    <row r="1" spans="1:10" ht="27">
      <c r="A1" s="130" t="s">
        <v>200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4" customHeight="1">
      <c r="A2" s="131" t="s">
        <v>201</v>
      </c>
      <c r="B2" s="132"/>
      <c r="C2" s="132"/>
      <c r="D2" s="132"/>
      <c r="E2" s="132"/>
      <c r="F2" s="133"/>
      <c r="G2" s="132"/>
      <c r="H2" s="132"/>
      <c r="I2" s="132"/>
      <c r="J2" s="144" t="s">
        <v>2</v>
      </c>
    </row>
    <row r="3" spans="1:10" ht="19.5" customHeight="1">
      <c r="A3" s="134" t="s">
        <v>5</v>
      </c>
      <c r="B3" s="135"/>
      <c r="C3" s="135"/>
      <c r="D3" s="135"/>
      <c r="E3" s="136" t="s">
        <v>132</v>
      </c>
      <c r="F3" s="136" t="s">
        <v>202</v>
      </c>
      <c r="G3" s="136" t="s">
        <v>203</v>
      </c>
      <c r="H3" s="136" t="s">
        <v>204</v>
      </c>
      <c r="I3" s="136" t="s">
        <v>205</v>
      </c>
      <c r="J3" s="145" t="s">
        <v>206</v>
      </c>
    </row>
    <row r="4" spans="1:10" ht="19.5" customHeight="1">
      <c r="A4" s="137" t="s">
        <v>207</v>
      </c>
      <c r="B4" s="138"/>
      <c r="C4" s="138"/>
      <c r="D4" s="93" t="s">
        <v>185</v>
      </c>
      <c r="E4" s="138"/>
      <c r="F4" s="138"/>
      <c r="G4" s="138"/>
      <c r="H4" s="138"/>
      <c r="I4" s="138"/>
      <c r="J4" s="146"/>
    </row>
    <row r="5" spans="1:10" ht="19.5" customHeight="1">
      <c r="A5" s="137"/>
      <c r="B5" s="138"/>
      <c r="C5" s="138"/>
      <c r="D5" s="93"/>
      <c r="E5" s="138"/>
      <c r="F5" s="138"/>
      <c r="G5" s="138"/>
      <c r="H5" s="138"/>
      <c r="I5" s="138"/>
      <c r="J5" s="146"/>
    </row>
    <row r="6" spans="1:10" ht="19.5" customHeight="1">
      <c r="A6" s="137"/>
      <c r="B6" s="138"/>
      <c r="C6" s="138"/>
      <c r="D6" s="93"/>
      <c r="E6" s="138"/>
      <c r="F6" s="138"/>
      <c r="G6" s="138"/>
      <c r="H6" s="138"/>
      <c r="I6" s="138"/>
      <c r="J6" s="146"/>
    </row>
    <row r="7" spans="1:10" ht="21.75" customHeight="1">
      <c r="A7" s="139" t="s">
        <v>186</v>
      </c>
      <c r="B7" s="93" t="s">
        <v>187</v>
      </c>
      <c r="C7" s="93" t="s">
        <v>188</v>
      </c>
      <c r="D7" s="93" t="s">
        <v>10</v>
      </c>
      <c r="E7" s="138" t="s">
        <v>12</v>
      </c>
      <c r="F7" s="138" t="s">
        <v>18</v>
      </c>
      <c r="G7" s="138" t="s">
        <v>24</v>
      </c>
      <c r="H7" s="138" t="s">
        <v>30</v>
      </c>
      <c r="I7" s="138" t="s">
        <v>36</v>
      </c>
      <c r="J7" s="146" t="s">
        <v>42</v>
      </c>
    </row>
    <row r="8" spans="1:10" ht="21.75" customHeight="1">
      <c r="A8" s="139"/>
      <c r="B8" s="93"/>
      <c r="C8" s="93"/>
      <c r="D8" s="93" t="s">
        <v>189</v>
      </c>
      <c r="E8" s="140">
        <f aca="true" t="shared" si="0" ref="E8:G8">SUM(E9:E18)</f>
        <v>134721.91999999995</v>
      </c>
      <c r="F8" s="140">
        <f t="shared" si="0"/>
        <v>2007.0799999999997</v>
      </c>
      <c r="G8" s="140">
        <f t="shared" si="0"/>
        <v>132714.84</v>
      </c>
      <c r="H8" s="140"/>
      <c r="I8" s="140"/>
      <c r="J8" s="147"/>
    </row>
    <row r="9" spans="1:10" ht="21.75" customHeight="1">
      <c r="A9" s="95">
        <v>2019999</v>
      </c>
      <c r="B9" s="96"/>
      <c r="C9" s="96"/>
      <c r="D9" s="96" t="s">
        <v>190</v>
      </c>
      <c r="E9" s="97">
        <v>10.12</v>
      </c>
      <c r="F9" s="97">
        <v>10.12</v>
      </c>
      <c r="G9" s="140"/>
      <c r="H9" s="141"/>
      <c r="I9" s="141"/>
      <c r="J9" s="148"/>
    </row>
    <row r="10" spans="1:10" ht="21.75" customHeight="1">
      <c r="A10" s="95">
        <v>2080501</v>
      </c>
      <c r="B10" s="96"/>
      <c r="C10" s="96"/>
      <c r="D10" s="96" t="s">
        <v>191</v>
      </c>
      <c r="E10" s="97">
        <v>1110.7</v>
      </c>
      <c r="F10" s="97">
        <v>1110.7</v>
      </c>
      <c r="G10" s="140"/>
      <c r="H10" s="141"/>
      <c r="I10" s="141"/>
      <c r="J10" s="148"/>
    </row>
    <row r="11" spans="1:10" ht="21.75" customHeight="1">
      <c r="A11" s="95">
        <v>2080899</v>
      </c>
      <c r="B11" s="96"/>
      <c r="C11" s="96"/>
      <c r="D11" s="96" t="s">
        <v>192</v>
      </c>
      <c r="E11" s="97">
        <v>29.77</v>
      </c>
      <c r="F11" s="97">
        <v>29.77</v>
      </c>
      <c r="G11" s="141"/>
      <c r="H11" s="141"/>
      <c r="I11" s="141"/>
      <c r="J11" s="148"/>
    </row>
    <row r="12" spans="1:10" ht="21.75" customHeight="1">
      <c r="A12" s="95">
        <v>2120803</v>
      </c>
      <c r="B12" s="96"/>
      <c r="C12" s="96"/>
      <c r="D12" s="96" t="s">
        <v>193</v>
      </c>
      <c r="E12" s="97">
        <v>181.56</v>
      </c>
      <c r="F12" s="141"/>
      <c r="G12" s="97">
        <v>181.56</v>
      </c>
      <c r="H12" s="141"/>
      <c r="I12" s="141"/>
      <c r="J12" s="148"/>
    </row>
    <row r="13" spans="1:10" ht="21.75" customHeight="1">
      <c r="A13" s="95">
        <v>2140105</v>
      </c>
      <c r="B13" s="96"/>
      <c r="C13" s="96"/>
      <c r="D13" s="96" t="s">
        <v>194</v>
      </c>
      <c r="E13" s="97">
        <v>58119.92</v>
      </c>
      <c r="F13" s="140"/>
      <c r="G13" s="97">
        <v>58119.92</v>
      </c>
      <c r="H13" s="141"/>
      <c r="I13" s="141"/>
      <c r="J13" s="148"/>
    </row>
    <row r="14" spans="1:10" ht="21.75" customHeight="1">
      <c r="A14" s="95">
        <v>2140106</v>
      </c>
      <c r="B14" s="96"/>
      <c r="C14" s="96"/>
      <c r="D14" s="96" t="s">
        <v>195</v>
      </c>
      <c r="E14" s="97">
        <v>45639.08</v>
      </c>
      <c r="F14" s="140">
        <v>808.13</v>
      </c>
      <c r="G14" s="97">
        <v>44830.95</v>
      </c>
      <c r="H14" s="141"/>
      <c r="I14" s="141"/>
      <c r="J14" s="148"/>
    </row>
    <row r="15" spans="1:10" ht="21.75" customHeight="1">
      <c r="A15" s="95">
        <v>2140199</v>
      </c>
      <c r="B15" s="96"/>
      <c r="C15" s="96"/>
      <c r="D15" s="96" t="s">
        <v>196</v>
      </c>
      <c r="E15" s="97">
        <v>900.95</v>
      </c>
      <c r="F15" s="140"/>
      <c r="G15" s="97">
        <v>900.95</v>
      </c>
      <c r="H15" s="141"/>
      <c r="I15" s="141"/>
      <c r="J15" s="148"/>
    </row>
    <row r="16" spans="1:10" ht="21.75" customHeight="1">
      <c r="A16" s="95">
        <v>2140106</v>
      </c>
      <c r="B16" s="96"/>
      <c r="C16" s="96"/>
      <c r="D16" s="96" t="s">
        <v>197</v>
      </c>
      <c r="E16" s="97">
        <v>28480</v>
      </c>
      <c r="F16" s="141"/>
      <c r="G16" s="97">
        <v>28480</v>
      </c>
      <c r="H16" s="141"/>
      <c r="I16" s="141"/>
      <c r="J16" s="148"/>
    </row>
    <row r="17" spans="1:10" ht="21.75" customHeight="1">
      <c r="A17" s="95">
        <v>2210201</v>
      </c>
      <c r="B17" s="96"/>
      <c r="C17" s="96"/>
      <c r="D17" s="96" t="s">
        <v>198</v>
      </c>
      <c r="E17" s="97">
        <v>48.36</v>
      </c>
      <c r="F17" s="97">
        <v>48.36</v>
      </c>
      <c r="G17" s="140"/>
      <c r="H17" s="141"/>
      <c r="I17" s="141"/>
      <c r="J17" s="148"/>
    </row>
    <row r="18" spans="1:10" ht="21.75" customHeight="1">
      <c r="A18" s="95">
        <v>2299901</v>
      </c>
      <c r="B18" s="96"/>
      <c r="C18" s="96"/>
      <c r="D18" s="96" t="s">
        <v>199</v>
      </c>
      <c r="E18" s="97">
        <v>201.46</v>
      </c>
      <c r="F18" s="140"/>
      <c r="G18" s="97">
        <v>201.46</v>
      </c>
      <c r="H18" s="141"/>
      <c r="I18" s="141"/>
      <c r="J18" s="148"/>
    </row>
    <row r="19" spans="1:10" ht="21.75" customHeight="1">
      <c r="A19" s="142"/>
      <c r="B19" s="143"/>
      <c r="C19" s="143"/>
      <c r="D19" s="143"/>
      <c r="E19" s="140"/>
      <c r="F19" s="140"/>
      <c r="G19" s="140"/>
      <c r="H19" s="141"/>
      <c r="I19" s="141"/>
      <c r="J19" s="148"/>
    </row>
  </sheetData>
  <sheetProtection/>
  <mergeCells count="24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150" zoomScaleNormal="150" zoomScaleSheetLayoutView="100" workbookViewId="0" topLeftCell="A1">
      <selection activeCell="G30" sqref="G30"/>
    </sheetView>
  </sheetViews>
  <sheetFormatPr defaultColWidth="9.00390625" defaultRowHeight="14.25"/>
  <cols>
    <col min="1" max="1" width="22.125" style="0" bestFit="1" customWidth="1"/>
    <col min="2" max="2" width="4.375" style="0" bestFit="1" customWidth="1"/>
    <col min="3" max="3" width="6.00390625" style="0" customWidth="1"/>
    <col min="4" max="4" width="22.125" style="0" bestFit="1" customWidth="1"/>
    <col min="5" max="5" width="4.375" style="0" bestFit="1" customWidth="1"/>
    <col min="6" max="6" width="9.25390625" style="0" bestFit="1" customWidth="1"/>
    <col min="7" max="7" width="8.125" style="0" customWidth="1"/>
    <col min="8" max="8" width="9.875" style="0" customWidth="1"/>
  </cols>
  <sheetData>
    <row r="1" spans="1:8" ht="18.75">
      <c r="A1" s="114" t="s">
        <v>208</v>
      </c>
      <c r="B1" s="114"/>
      <c r="C1" s="114"/>
      <c r="D1" s="114"/>
      <c r="E1" s="114"/>
      <c r="F1" s="114"/>
      <c r="G1" s="114"/>
      <c r="H1" s="114"/>
    </row>
    <row r="2" spans="1:8" ht="15" customHeight="1">
      <c r="A2" s="115" t="s">
        <v>201</v>
      </c>
      <c r="B2" s="116"/>
      <c r="C2" s="116"/>
      <c r="D2" s="116"/>
      <c r="E2" s="116"/>
      <c r="F2" s="117"/>
      <c r="G2" s="116"/>
      <c r="H2" s="118" t="s">
        <v>2</v>
      </c>
    </row>
    <row r="3" spans="1:8" ht="15" customHeight="1">
      <c r="A3" s="119" t="s">
        <v>209</v>
      </c>
      <c r="B3" s="119"/>
      <c r="C3" s="119"/>
      <c r="D3" s="119" t="s">
        <v>210</v>
      </c>
      <c r="E3" s="119"/>
      <c r="F3" s="119"/>
      <c r="G3" s="119"/>
      <c r="H3" s="119"/>
    </row>
    <row r="4" spans="1:8" ht="15" customHeight="1">
      <c r="A4" s="120" t="s">
        <v>211</v>
      </c>
      <c r="B4" s="120" t="s">
        <v>6</v>
      </c>
      <c r="C4" s="120" t="s">
        <v>7</v>
      </c>
      <c r="D4" s="120" t="s">
        <v>212</v>
      </c>
      <c r="E4" s="120" t="s">
        <v>6</v>
      </c>
      <c r="F4" s="119" t="s">
        <v>7</v>
      </c>
      <c r="G4" s="119"/>
      <c r="H4" s="119"/>
    </row>
    <row r="5" spans="1:8" ht="30" customHeight="1">
      <c r="A5" s="120"/>
      <c r="B5" s="120"/>
      <c r="C5" s="120"/>
      <c r="D5" s="120"/>
      <c r="E5" s="120"/>
      <c r="F5" s="119" t="s">
        <v>213</v>
      </c>
      <c r="G5" s="120" t="s">
        <v>214</v>
      </c>
      <c r="H5" s="120" t="s">
        <v>215</v>
      </c>
    </row>
    <row r="6" spans="1:8" ht="18" customHeight="1">
      <c r="A6" s="119" t="s">
        <v>216</v>
      </c>
      <c r="B6" s="119"/>
      <c r="C6" s="119">
        <v>1</v>
      </c>
      <c r="D6" s="119" t="s">
        <v>216</v>
      </c>
      <c r="E6" s="119"/>
      <c r="F6" s="119">
        <v>2</v>
      </c>
      <c r="G6" s="119">
        <v>3</v>
      </c>
      <c r="H6" s="119">
        <v>4</v>
      </c>
    </row>
    <row r="7" spans="1:8" ht="18" customHeight="1">
      <c r="A7" s="121" t="s">
        <v>217</v>
      </c>
      <c r="B7" s="119" t="s">
        <v>12</v>
      </c>
      <c r="C7" s="122">
        <v>136077.28</v>
      </c>
      <c r="D7" s="121" t="s">
        <v>13</v>
      </c>
      <c r="E7" s="119" t="s">
        <v>167</v>
      </c>
      <c r="F7" s="123">
        <v>10.12</v>
      </c>
      <c r="G7" s="123">
        <v>10.12</v>
      </c>
      <c r="H7" s="124"/>
    </row>
    <row r="8" spans="1:8" ht="18" customHeight="1">
      <c r="A8" s="121" t="s">
        <v>218</v>
      </c>
      <c r="B8" s="119" t="s">
        <v>18</v>
      </c>
      <c r="C8" s="122">
        <v>181.56</v>
      </c>
      <c r="D8" s="121" t="s">
        <v>19</v>
      </c>
      <c r="E8" s="119" t="s">
        <v>169</v>
      </c>
      <c r="F8" s="124"/>
      <c r="G8" s="124"/>
      <c r="H8" s="124"/>
    </row>
    <row r="9" spans="1:8" ht="18" customHeight="1">
      <c r="A9" s="121"/>
      <c r="B9" s="119" t="s">
        <v>24</v>
      </c>
      <c r="C9" s="124"/>
      <c r="D9" s="121" t="s">
        <v>25</v>
      </c>
      <c r="E9" s="119" t="s">
        <v>171</v>
      </c>
      <c r="F9" s="123"/>
      <c r="G9" s="123"/>
      <c r="H9" s="124"/>
    </row>
    <row r="10" spans="1:8" ht="18" customHeight="1">
      <c r="A10" s="121"/>
      <c r="B10" s="119" t="s">
        <v>30</v>
      </c>
      <c r="C10" s="124"/>
      <c r="D10" s="121" t="s">
        <v>31</v>
      </c>
      <c r="E10" s="119" t="s">
        <v>219</v>
      </c>
      <c r="F10" s="123"/>
      <c r="G10" s="123"/>
      <c r="H10" s="124"/>
    </row>
    <row r="11" spans="1:8" ht="18" customHeight="1">
      <c r="A11" s="121"/>
      <c r="B11" s="119" t="s">
        <v>36</v>
      </c>
      <c r="C11" s="124"/>
      <c r="D11" s="121" t="s">
        <v>37</v>
      </c>
      <c r="E11" s="119" t="s">
        <v>220</v>
      </c>
      <c r="F11" s="123"/>
      <c r="G11" s="123"/>
      <c r="H11" s="123"/>
    </row>
    <row r="12" spans="1:8" ht="18" customHeight="1">
      <c r="A12" s="121"/>
      <c r="B12" s="119" t="s">
        <v>42</v>
      </c>
      <c r="C12" s="124"/>
      <c r="D12" s="121" t="s">
        <v>43</v>
      </c>
      <c r="E12" s="119" t="s">
        <v>174</v>
      </c>
      <c r="F12" s="123"/>
      <c r="G12" s="123"/>
      <c r="H12" s="124"/>
    </row>
    <row r="13" spans="1:8" ht="18" customHeight="1">
      <c r="A13" s="121"/>
      <c r="B13" s="119" t="s">
        <v>48</v>
      </c>
      <c r="C13" s="124"/>
      <c r="D13" s="121" t="s">
        <v>49</v>
      </c>
      <c r="E13" s="119" t="s">
        <v>14</v>
      </c>
      <c r="F13" s="123"/>
      <c r="G13" s="123"/>
      <c r="H13" s="123"/>
    </row>
    <row r="14" spans="1:8" ht="18" customHeight="1">
      <c r="A14" s="121"/>
      <c r="B14" s="119" t="s">
        <v>53</v>
      </c>
      <c r="C14" s="124"/>
      <c r="D14" s="121" t="s">
        <v>54</v>
      </c>
      <c r="E14" s="119" t="s">
        <v>20</v>
      </c>
      <c r="F14" s="122">
        <v>1140.47</v>
      </c>
      <c r="G14" s="122">
        <v>1140.47</v>
      </c>
      <c r="H14" s="123"/>
    </row>
    <row r="15" spans="1:8" ht="18" customHeight="1">
      <c r="A15" s="121"/>
      <c r="B15" s="119" t="s">
        <v>58</v>
      </c>
      <c r="C15" s="124"/>
      <c r="D15" s="125" t="s">
        <v>59</v>
      </c>
      <c r="E15" s="119" t="s">
        <v>26</v>
      </c>
      <c r="F15" s="123"/>
      <c r="G15" s="123"/>
      <c r="H15" s="124"/>
    </row>
    <row r="16" spans="1:8" ht="18" customHeight="1">
      <c r="A16" s="121"/>
      <c r="B16" s="119" t="s">
        <v>63</v>
      </c>
      <c r="C16" s="124"/>
      <c r="D16" s="121" t="s">
        <v>64</v>
      </c>
      <c r="E16" s="119" t="s">
        <v>32</v>
      </c>
      <c r="F16" s="123"/>
      <c r="G16" s="123"/>
      <c r="H16" s="124"/>
    </row>
    <row r="17" spans="1:8" ht="18" customHeight="1">
      <c r="A17" s="121"/>
      <c r="B17" s="119" t="s">
        <v>67</v>
      </c>
      <c r="C17" s="124"/>
      <c r="D17" s="121" t="s">
        <v>68</v>
      </c>
      <c r="E17" s="119" t="s">
        <v>38</v>
      </c>
      <c r="F17" s="122">
        <v>181.56</v>
      </c>
      <c r="G17" s="122"/>
      <c r="H17" s="122">
        <v>181.56</v>
      </c>
    </row>
    <row r="18" spans="1:8" ht="18" customHeight="1">
      <c r="A18" s="121"/>
      <c r="B18" s="119" t="s">
        <v>72</v>
      </c>
      <c r="C18" s="124"/>
      <c r="D18" s="121" t="s">
        <v>73</v>
      </c>
      <c r="E18" s="119" t="s">
        <v>44</v>
      </c>
      <c r="F18" s="123"/>
      <c r="G18" s="123"/>
      <c r="H18" s="123"/>
    </row>
    <row r="19" spans="1:8" ht="18" customHeight="1">
      <c r="A19" s="121"/>
      <c r="B19" s="119" t="s">
        <v>77</v>
      </c>
      <c r="C19" s="124"/>
      <c r="D19" s="121" t="s">
        <v>78</v>
      </c>
      <c r="E19" s="119" t="s">
        <v>50</v>
      </c>
      <c r="F19" s="122">
        <v>133139.95</v>
      </c>
      <c r="G19" s="122">
        <v>133139.95</v>
      </c>
      <c r="H19" s="124"/>
    </row>
    <row r="20" spans="1:8" ht="18" customHeight="1">
      <c r="A20" s="121"/>
      <c r="B20" s="119" t="s">
        <v>82</v>
      </c>
      <c r="C20" s="124"/>
      <c r="D20" s="121" t="s">
        <v>83</v>
      </c>
      <c r="E20" s="119" t="s">
        <v>55</v>
      </c>
      <c r="F20" s="123"/>
      <c r="G20" s="123"/>
      <c r="H20" s="123"/>
    </row>
    <row r="21" spans="1:8" ht="18" customHeight="1">
      <c r="A21" s="121"/>
      <c r="B21" s="119" t="s">
        <v>87</v>
      </c>
      <c r="C21" s="124"/>
      <c r="D21" s="121" t="s">
        <v>88</v>
      </c>
      <c r="E21" s="119" t="s">
        <v>60</v>
      </c>
      <c r="F21" s="123"/>
      <c r="G21" s="123"/>
      <c r="H21" s="124"/>
    </row>
    <row r="22" spans="1:8" ht="18" customHeight="1">
      <c r="A22" s="121"/>
      <c r="B22" s="119" t="s">
        <v>92</v>
      </c>
      <c r="C22" s="124"/>
      <c r="D22" s="121" t="s">
        <v>93</v>
      </c>
      <c r="E22" s="119" t="s">
        <v>65</v>
      </c>
      <c r="F22" s="123"/>
      <c r="G22" s="123"/>
      <c r="H22" s="124"/>
    </row>
    <row r="23" spans="1:8" ht="18" customHeight="1">
      <c r="A23" s="121"/>
      <c r="B23" s="119" t="s">
        <v>97</v>
      </c>
      <c r="C23" s="124"/>
      <c r="D23" s="121" t="s">
        <v>98</v>
      </c>
      <c r="E23" s="119" t="s">
        <v>69</v>
      </c>
      <c r="F23" s="124"/>
      <c r="G23" s="124"/>
      <c r="H23" s="124"/>
    </row>
    <row r="24" spans="1:8" ht="18" customHeight="1">
      <c r="A24" s="121"/>
      <c r="B24" s="119" t="s">
        <v>102</v>
      </c>
      <c r="C24" s="124"/>
      <c r="D24" s="121" t="s">
        <v>103</v>
      </c>
      <c r="E24" s="119" t="s">
        <v>74</v>
      </c>
      <c r="F24" s="123"/>
      <c r="G24" s="123"/>
      <c r="H24" s="124"/>
    </row>
    <row r="25" spans="1:8" ht="18" customHeight="1">
      <c r="A25" s="121"/>
      <c r="B25" s="119" t="s">
        <v>107</v>
      </c>
      <c r="C25" s="124"/>
      <c r="D25" s="121" t="s">
        <v>108</v>
      </c>
      <c r="E25" s="119" t="s">
        <v>79</v>
      </c>
      <c r="F25" s="123">
        <v>48.36</v>
      </c>
      <c r="G25" s="123">
        <v>48.36</v>
      </c>
      <c r="H25" s="124"/>
    </row>
    <row r="26" spans="1:8" ht="18" customHeight="1">
      <c r="A26" s="121"/>
      <c r="B26" s="119" t="s">
        <v>112</v>
      </c>
      <c r="C26" s="124"/>
      <c r="D26" s="121" t="s">
        <v>113</v>
      </c>
      <c r="E26" s="119" t="s">
        <v>84</v>
      </c>
      <c r="F26" s="123"/>
      <c r="G26" s="123"/>
      <c r="H26" s="124"/>
    </row>
    <row r="27" spans="1:8" ht="18" customHeight="1">
      <c r="A27" s="121"/>
      <c r="B27" s="119" t="s">
        <v>117</v>
      </c>
      <c r="C27" s="124"/>
      <c r="D27" s="121" t="s">
        <v>118</v>
      </c>
      <c r="E27" s="119" t="s">
        <v>89</v>
      </c>
      <c r="F27" s="123"/>
      <c r="G27" s="123"/>
      <c r="H27" s="124"/>
    </row>
    <row r="28" spans="1:8" ht="18" customHeight="1">
      <c r="A28" s="121"/>
      <c r="B28" s="119" t="s">
        <v>122</v>
      </c>
      <c r="C28" s="124"/>
      <c r="D28" s="121" t="s">
        <v>123</v>
      </c>
      <c r="E28" s="119" t="s">
        <v>94</v>
      </c>
      <c r="F28" s="123">
        <v>201.46</v>
      </c>
      <c r="G28" s="123">
        <v>201.46</v>
      </c>
      <c r="H28" s="123"/>
    </row>
    <row r="29" spans="1:8" ht="18" customHeight="1">
      <c r="A29" s="121"/>
      <c r="B29" s="119" t="s">
        <v>127</v>
      </c>
      <c r="C29" s="124"/>
      <c r="D29" s="121"/>
      <c r="E29" s="119" t="s">
        <v>99</v>
      </c>
      <c r="F29" s="124"/>
      <c r="G29" s="124"/>
      <c r="H29" s="124"/>
    </row>
    <row r="30" spans="1:8" ht="18" customHeight="1">
      <c r="A30" s="126" t="s">
        <v>130</v>
      </c>
      <c r="B30" s="119" t="s">
        <v>131</v>
      </c>
      <c r="C30" s="123">
        <f aca="true" t="shared" si="0" ref="C30:H30">SUM(C7:C29)</f>
        <v>136258.84</v>
      </c>
      <c r="D30" s="127" t="s">
        <v>132</v>
      </c>
      <c r="E30" s="119" t="s">
        <v>104</v>
      </c>
      <c r="F30" s="128">
        <f>G30+H30</f>
        <v>134721.91999999998</v>
      </c>
      <c r="G30" s="128">
        <f t="shared" si="0"/>
        <v>134540.36</v>
      </c>
      <c r="H30" s="128">
        <f t="shared" si="0"/>
        <v>181.56</v>
      </c>
    </row>
    <row r="31" spans="1:8" ht="18" customHeight="1">
      <c r="A31" s="121"/>
      <c r="B31" s="119" t="s">
        <v>135</v>
      </c>
      <c r="C31" s="124"/>
      <c r="D31" s="128"/>
      <c r="E31" s="119" t="s">
        <v>109</v>
      </c>
      <c r="F31" s="128"/>
      <c r="G31" s="128"/>
      <c r="H31" s="128"/>
    </row>
    <row r="32" spans="1:8" ht="18" customHeight="1">
      <c r="A32" s="121" t="s">
        <v>221</v>
      </c>
      <c r="B32" s="119" t="s">
        <v>139</v>
      </c>
      <c r="C32" s="123"/>
      <c r="D32" s="128" t="s">
        <v>222</v>
      </c>
      <c r="E32" s="119" t="s">
        <v>114</v>
      </c>
      <c r="F32" s="128">
        <v>1536.92</v>
      </c>
      <c r="G32" s="128">
        <v>1536.92</v>
      </c>
      <c r="H32" s="128"/>
    </row>
    <row r="33" spans="1:8" ht="18" customHeight="1">
      <c r="A33" s="121" t="s">
        <v>217</v>
      </c>
      <c r="B33" s="119" t="s">
        <v>145</v>
      </c>
      <c r="C33" s="123"/>
      <c r="D33" s="128" t="s">
        <v>223</v>
      </c>
      <c r="E33" s="119" t="s">
        <v>119</v>
      </c>
      <c r="F33" s="128"/>
      <c r="G33" s="128"/>
      <c r="H33" s="128"/>
    </row>
    <row r="34" spans="1:8" ht="18" customHeight="1">
      <c r="A34" s="121" t="s">
        <v>218</v>
      </c>
      <c r="B34" s="119" t="s">
        <v>151</v>
      </c>
      <c r="C34" s="123"/>
      <c r="D34" s="128" t="s">
        <v>224</v>
      </c>
      <c r="E34" s="119" t="s">
        <v>124</v>
      </c>
      <c r="F34" s="128">
        <v>1536.92</v>
      </c>
      <c r="G34" s="128">
        <v>1536.92</v>
      </c>
      <c r="H34" s="128"/>
    </row>
    <row r="35" spans="1:8" ht="18" customHeight="1">
      <c r="A35" s="121"/>
      <c r="B35" s="119" t="s">
        <v>157</v>
      </c>
      <c r="C35" s="124"/>
      <c r="D35" s="128"/>
      <c r="E35" s="119" t="s">
        <v>128</v>
      </c>
      <c r="F35" s="128"/>
      <c r="G35" s="128"/>
      <c r="H35" s="128"/>
    </row>
    <row r="36" spans="1:8" ht="18" customHeight="1">
      <c r="A36" s="126" t="s">
        <v>225</v>
      </c>
      <c r="B36" s="119" t="s">
        <v>162</v>
      </c>
      <c r="C36" s="123">
        <f>C30</f>
        <v>136258.84</v>
      </c>
      <c r="D36" s="127" t="s">
        <v>226</v>
      </c>
      <c r="E36" s="119" t="s">
        <v>16</v>
      </c>
      <c r="F36" s="127">
        <f aca="true" t="shared" si="1" ref="F36:H36">F30+F32</f>
        <v>136258.84</v>
      </c>
      <c r="G36" s="129">
        <f t="shared" si="1"/>
        <v>136077.28</v>
      </c>
      <c r="H36" s="127">
        <f t="shared" si="1"/>
        <v>181.56</v>
      </c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="150" zoomScaleNormal="150" zoomScaleSheetLayoutView="100" workbookViewId="0" topLeftCell="A5">
      <selection activeCell="D14" sqref="D14"/>
    </sheetView>
  </sheetViews>
  <sheetFormatPr defaultColWidth="9.00390625" defaultRowHeight="14.25"/>
  <cols>
    <col min="1" max="3" width="5.75390625" style="0" customWidth="1"/>
    <col min="4" max="4" width="8.625" style="0" bestFit="1" customWidth="1"/>
    <col min="5" max="5" width="5.625" style="0" customWidth="1"/>
    <col min="6" max="6" width="8.125" style="0" bestFit="1" customWidth="1"/>
    <col min="7" max="7" width="5.00390625" style="0" customWidth="1"/>
    <col min="8" max="8" width="15.00390625" style="0" customWidth="1"/>
    <col min="9" max="9" width="5.625" style="0" customWidth="1"/>
    <col min="10" max="10" width="6.125" style="0" customWidth="1"/>
    <col min="11" max="11" width="8.625" style="0" bestFit="1" customWidth="1"/>
    <col min="12" max="12" width="13.625" style="0" customWidth="1"/>
    <col min="13" max="13" width="5.125" style="0" customWidth="1"/>
    <col min="14" max="14" width="16.00390625" style="0" customWidth="1"/>
  </cols>
  <sheetData>
    <row r="1" spans="1:14" ht="20.25">
      <c r="A1" s="79" t="s">
        <v>227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22.5" customHeight="1">
      <c r="A2" s="81" t="s">
        <v>201</v>
      </c>
      <c r="B2" s="82"/>
      <c r="C2" s="82"/>
      <c r="D2" s="83"/>
      <c r="E2" s="83"/>
      <c r="F2" s="83"/>
      <c r="G2" s="83"/>
      <c r="H2" s="83"/>
      <c r="I2" s="82"/>
      <c r="J2" s="82"/>
      <c r="K2" s="82"/>
      <c r="L2" s="82"/>
      <c r="M2" s="82"/>
      <c r="N2" s="110" t="s">
        <v>2</v>
      </c>
    </row>
    <row r="3" spans="1:14" ht="22.5" customHeight="1">
      <c r="A3" s="84" t="s">
        <v>5</v>
      </c>
      <c r="B3" s="84"/>
      <c r="C3" s="84"/>
      <c r="D3" s="84"/>
      <c r="E3" s="85" t="s">
        <v>228</v>
      </c>
      <c r="F3" s="85"/>
      <c r="G3" s="85"/>
      <c r="H3" s="85"/>
      <c r="I3" s="111" t="s">
        <v>229</v>
      </c>
      <c r="J3" s="111"/>
      <c r="K3" s="111"/>
      <c r="L3" s="111"/>
      <c r="M3" s="111"/>
      <c r="N3" s="111"/>
    </row>
    <row r="4" spans="1:14" ht="22.5" customHeight="1">
      <c r="A4" s="84" t="s">
        <v>230</v>
      </c>
      <c r="B4" s="84"/>
      <c r="C4" s="84"/>
      <c r="D4" s="84" t="s">
        <v>185</v>
      </c>
      <c r="E4" s="85" t="s">
        <v>189</v>
      </c>
      <c r="F4" s="85" t="s">
        <v>202</v>
      </c>
      <c r="G4" s="85" t="s">
        <v>203</v>
      </c>
      <c r="H4" s="85"/>
      <c r="I4" s="92" t="s">
        <v>189</v>
      </c>
      <c r="J4" s="92" t="s">
        <v>202</v>
      </c>
      <c r="K4" s="92"/>
      <c r="L4" s="92"/>
      <c r="M4" s="92" t="s">
        <v>203</v>
      </c>
      <c r="N4" s="92"/>
    </row>
    <row r="5" spans="1:14" ht="36.75" customHeight="1">
      <c r="A5" s="84"/>
      <c r="B5" s="84"/>
      <c r="C5" s="84"/>
      <c r="D5" s="84"/>
      <c r="E5" s="85"/>
      <c r="F5" s="85"/>
      <c r="G5" s="86" t="s">
        <v>213</v>
      </c>
      <c r="H5" s="86" t="s">
        <v>231</v>
      </c>
      <c r="I5" s="92"/>
      <c r="J5" s="92" t="s">
        <v>213</v>
      </c>
      <c r="K5" s="92" t="s">
        <v>232</v>
      </c>
      <c r="L5" s="92" t="s">
        <v>233</v>
      </c>
      <c r="M5" s="92" t="s">
        <v>213</v>
      </c>
      <c r="N5" s="92" t="s">
        <v>231</v>
      </c>
    </row>
    <row r="6" spans="1:14" ht="22.5" customHeight="1">
      <c r="A6" s="87" t="s">
        <v>186</v>
      </c>
      <c r="B6" s="88" t="s">
        <v>187</v>
      </c>
      <c r="C6" s="88" t="s">
        <v>188</v>
      </c>
      <c r="D6" s="89" t="s">
        <v>10</v>
      </c>
      <c r="E6" s="90">
        <v>1</v>
      </c>
      <c r="F6" s="90">
        <v>2</v>
      </c>
      <c r="G6" s="90">
        <v>3</v>
      </c>
      <c r="H6" s="90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</row>
    <row r="7" spans="1:14" ht="22.5" customHeight="1">
      <c r="A7" s="91"/>
      <c r="B7" s="92"/>
      <c r="C7" s="92"/>
      <c r="D7" s="93" t="s">
        <v>189</v>
      </c>
      <c r="E7" s="94">
        <f aca="true" t="shared" si="0" ref="E7:G7">SUM(E8:E17)</f>
        <v>136077.27999999997</v>
      </c>
      <c r="F7" s="94">
        <f t="shared" si="0"/>
        <v>2007.0799999999997</v>
      </c>
      <c r="G7" s="94">
        <f t="shared" si="0"/>
        <v>134070.19999999998</v>
      </c>
      <c r="H7" s="94"/>
      <c r="I7" s="97">
        <f>J7+M7</f>
        <v>134540.36</v>
      </c>
      <c r="J7" s="97">
        <f aca="true" t="shared" si="1" ref="J7:M7">SUM(J8:J17)</f>
        <v>2007.08</v>
      </c>
      <c r="K7" s="97">
        <f t="shared" si="1"/>
        <v>1835.52</v>
      </c>
      <c r="L7" s="97">
        <f t="shared" si="1"/>
        <v>171.56</v>
      </c>
      <c r="M7" s="97">
        <f t="shared" si="1"/>
        <v>132533.28</v>
      </c>
      <c r="N7" s="113"/>
    </row>
    <row r="8" spans="1:14" ht="22.5" customHeight="1">
      <c r="A8" s="95">
        <v>2019999</v>
      </c>
      <c r="B8" s="96"/>
      <c r="C8" s="96"/>
      <c r="D8" s="96" t="s">
        <v>190</v>
      </c>
      <c r="E8" s="97">
        <v>10.12</v>
      </c>
      <c r="F8" s="98">
        <v>10.12</v>
      </c>
      <c r="G8" s="98"/>
      <c r="H8" s="98"/>
      <c r="I8" s="107">
        <v>10.12</v>
      </c>
      <c r="J8" s="107">
        <v>10.12</v>
      </c>
      <c r="K8" s="107"/>
      <c r="L8" s="107">
        <v>10.12</v>
      </c>
      <c r="M8" s="107"/>
      <c r="N8" s="113"/>
    </row>
    <row r="9" spans="1:14" ht="22.5" customHeight="1">
      <c r="A9" s="95">
        <v>2080501</v>
      </c>
      <c r="B9" s="96"/>
      <c r="C9" s="96"/>
      <c r="D9" s="96" t="s">
        <v>191</v>
      </c>
      <c r="E9" s="97">
        <v>1110.7</v>
      </c>
      <c r="F9" s="97">
        <v>1110.7</v>
      </c>
      <c r="G9" s="98"/>
      <c r="H9" s="98"/>
      <c r="I9" s="107">
        <v>1110.7</v>
      </c>
      <c r="J9" s="107">
        <v>1110.7</v>
      </c>
      <c r="K9" s="107">
        <v>1110.7</v>
      </c>
      <c r="L9" s="107"/>
      <c r="M9" s="107"/>
      <c r="N9" s="113"/>
    </row>
    <row r="10" spans="1:14" ht="22.5" customHeight="1">
      <c r="A10" s="95">
        <v>2080899</v>
      </c>
      <c r="B10" s="96"/>
      <c r="C10" s="96"/>
      <c r="D10" s="96" t="s">
        <v>192</v>
      </c>
      <c r="E10" s="97">
        <v>29.77</v>
      </c>
      <c r="F10" s="97">
        <v>29.77</v>
      </c>
      <c r="G10" s="98"/>
      <c r="H10" s="98"/>
      <c r="I10" s="107">
        <v>29.77</v>
      </c>
      <c r="J10" s="107">
        <v>29.77</v>
      </c>
      <c r="K10" s="107">
        <v>29.77</v>
      </c>
      <c r="L10" s="107"/>
      <c r="M10" s="107"/>
      <c r="N10" s="113"/>
    </row>
    <row r="11" spans="1:14" ht="22.5" customHeight="1">
      <c r="A11" s="95">
        <v>2140105</v>
      </c>
      <c r="B11" s="96"/>
      <c r="C11" s="96"/>
      <c r="D11" s="96" t="s">
        <v>194</v>
      </c>
      <c r="E11" s="97">
        <v>58119.92</v>
      </c>
      <c r="F11" s="97"/>
      <c r="G11" s="97">
        <v>58119.92</v>
      </c>
      <c r="H11" s="98"/>
      <c r="I11" s="107">
        <v>58119.92</v>
      </c>
      <c r="J11" s="107"/>
      <c r="K11" s="107"/>
      <c r="L11" s="107"/>
      <c r="M11" s="107">
        <v>58119.92</v>
      </c>
      <c r="N11" s="113"/>
    </row>
    <row r="12" spans="1:14" ht="22.5" customHeight="1">
      <c r="A12" s="95">
        <v>2140106</v>
      </c>
      <c r="B12" s="96"/>
      <c r="C12" s="96"/>
      <c r="D12" s="96" t="s">
        <v>195</v>
      </c>
      <c r="E12" s="97">
        <v>47176</v>
      </c>
      <c r="F12" s="99">
        <v>808.13</v>
      </c>
      <c r="G12" s="100">
        <v>46367.87</v>
      </c>
      <c r="H12" s="101"/>
      <c r="I12" s="107">
        <f>J12+M12</f>
        <v>45639.079999999994</v>
      </c>
      <c r="J12" s="107">
        <f>K12+L12</f>
        <v>808.1300000000001</v>
      </c>
      <c r="K12" s="107">
        <v>646.69</v>
      </c>
      <c r="L12" s="107">
        <v>161.44</v>
      </c>
      <c r="M12" s="107">
        <v>44830.95</v>
      </c>
      <c r="N12" s="113"/>
    </row>
    <row r="13" spans="1:14" ht="22.5" customHeight="1">
      <c r="A13" s="95">
        <v>2140199</v>
      </c>
      <c r="B13" s="96"/>
      <c r="C13" s="96"/>
      <c r="D13" s="96" t="s">
        <v>196</v>
      </c>
      <c r="E13" s="102">
        <v>900.95</v>
      </c>
      <c r="F13" s="103"/>
      <c r="G13" s="104">
        <v>900.95</v>
      </c>
      <c r="H13" s="105"/>
      <c r="I13" s="107">
        <v>900.95</v>
      </c>
      <c r="J13" s="107"/>
      <c r="K13" s="107"/>
      <c r="L13" s="107"/>
      <c r="M13" s="107">
        <v>900.95</v>
      </c>
      <c r="N13" s="113"/>
    </row>
    <row r="14" spans="1:14" ht="22.5" customHeight="1">
      <c r="A14" s="95">
        <v>2140106</v>
      </c>
      <c r="B14" s="96"/>
      <c r="C14" s="96"/>
      <c r="D14" s="96" t="s">
        <v>197</v>
      </c>
      <c r="E14" s="97">
        <v>28480</v>
      </c>
      <c r="F14" s="106"/>
      <c r="G14" s="107">
        <v>28480</v>
      </c>
      <c r="H14" s="106"/>
      <c r="I14" s="107">
        <v>28480</v>
      </c>
      <c r="J14" s="107"/>
      <c r="K14" s="107"/>
      <c r="L14" s="107"/>
      <c r="M14" s="107">
        <v>28480</v>
      </c>
      <c r="N14" s="113"/>
    </row>
    <row r="15" spans="1:14" ht="22.5" customHeight="1">
      <c r="A15" s="108">
        <v>2210201</v>
      </c>
      <c r="B15" s="108"/>
      <c r="C15" s="108"/>
      <c r="D15" s="96" t="s">
        <v>198</v>
      </c>
      <c r="E15" s="97">
        <v>48.36</v>
      </c>
      <c r="F15" s="97">
        <v>48.36</v>
      </c>
      <c r="G15" s="98"/>
      <c r="H15" s="98"/>
      <c r="I15" s="107">
        <v>48.36</v>
      </c>
      <c r="J15" s="107">
        <v>48.36</v>
      </c>
      <c r="K15" s="107">
        <v>48.36</v>
      </c>
      <c r="L15" s="107"/>
      <c r="M15" s="107"/>
      <c r="N15" s="113"/>
    </row>
    <row r="16" spans="1:14" ht="22.5" customHeight="1">
      <c r="A16" s="95">
        <v>2299901</v>
      </c>
      <c r="B16" s="96"/>
      <c r="C16" s="96"/>
      <c r="D16" s="96" t="s">
        <v>199</v>
      </c>
      <c r="E16" s="97">
        <v>201.46</v>
      </c>
      <c r="F16" s="98"/>
      <c r="G16" s="97">
        <v>201.46</v>
      </c>
      <c r="H16" s="98"/>
      <c r="I16" s="107">
        <v>201.46</v>
      </c>
      <c r="J16" s="107"/>
      <c r="K16" s="107"/>
      <c r="L16" s="107"/>
      <c r="M16" s="107">
        <v>201.46</v>
      </c>
      <c r="N16" s="113"/>
    </row>
    <row r="17" spans="1:14" ht="22.5" customHeight="1">
      <c r="A17" s="109"/>
      <c r="B17" s="98"/>
      <c r="C17" s="98"/>
      <c r="D17" s="98"/>
      <c r="E17" s="98"/>
      <c r="F17" s="98"/>
      <c r="G17" s="98"/>
      <c r="H17" s="98"/>
      <c r="I17" s="107"/>
      <c r="J17" s="107"/>
      <c r="K17" s="107"/>
      <c r="L17" s="107"/>
      <c r="M17" s="107"/>
      <c r="N17" s="113"/>
    </row>
    <row r="20" ht="14.25">
      <c r="G20" s="97"/>
    </row>
  </sheetData>
  <sheetProtection/>
  <mergeCells count="25">
    <mergeCell ref="A1:N1"/>
    <mergeCell ref="A3:D3"/>
    <mergeCell ref="E3:H3"/>
    <mergeCell ref="I3:N3"/>
    <mergeCell ref="G4:H4"/>
    <mergeCell ref="J4:L4"/>
    <mergeCell ref="M4:N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A7"/>
    <mergeCell ref="B6:B7"/>
    <mergeCell ref="C6:C7"/>
    <mergeCell ref="D4:D5"/>
    <mergeCell ref="E4:E5"/>
    <mergeCell ref="F4:F5"/>
    <mergeCell ref="I4:I5"/>
    <mergeCell ref="A4:C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9"/>
  <sheetViews>
    <sheetView tabSelected="1" zoomScale="150" zoomScaleNormal="150" zoomScaleSheetLayoutView="100" workbookViewId="0" topLeftCell="A5">
      <selection activeCell="F10" sqref="F10"/>
    </sheetView>
  </sheetViews>
  <sheetFormatPr defaultColWidth="9.00390625" defaultRowHeight="14.25"/>
  <cols>
    <col min="1" max="3" width="2.75390625" style="0" customWidth="1"/>
    <col min="4" max="4" width="2.75390625" style="51" customWidth="1"/>
    <col min="5" max="5" width="5.875" style="0" customWidth="1"/>
    <col min="6" max="6" width="3.75390625" style="0" customWidth="1"/>
    <col min="7" max="7" width="3.625" style="0" customWidth="1"/>
    <col min="8" max="14" width="2.75390625" style="0" customWidth="1"/>
    <col min="15" max="15" width="4.75390625" style="0" customWidth="1"/>
    <col min="16" max="35" width="2.75390625" style="0" customWidth="1"/>
    <col min="36" max="36" width="4.125" style="0" customWidth="1"/>
    <col min="37" max="42" width="2.75390625" style="0" customWidth="1"/>
    <col min="43" max="43" width="4.375" style="0" customWidth="1"/>
    <col min="44" max="57" width="2.75390625" style="0" customWidth="1"/>
    <col min="58" max="58" width="4.375" style="0" customWidth="1"/>
    <col min="59" max="62" width="2.75390625" style="0" customWidth="1"/>
    <col min="63" max="63" width="4.375" style="0" customWidth="1"/>
    <col min="64" max="68" width="2.75390625" style="0" customWidth="1"/>
    <col min="69" max="69" width="4.75390625" style="0" customWidth="1"/>
    <col min="70" max="72" width="2.75390625" style="0" customWidth="1"/>
    <col min="73" max="73" width="3.375" style="0" customWidth="1"/>
    <col min="74" max="74" width="4.50390625" style="0" customWidth="1"/>
    <col min="75" max="96" width="2.75390625" style="0" customWidth="1"/>
  </cols>
  <sheetData>
    <row r="1" spans="1:96" ht="20.25">
      <c r="A1" s="52" t="s">
        <v>234</v>
      </c>
      <c r="B1" s="52"/>
      <c r="C1" s="52"/>
      <c r="D1" s="53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</row>
    <row r="2" spans="1:96" ht="15">
      <c r="A2" s="54" t="s">
        <v>201</v>
      </c>
      <c r="B2" s="54"/>
      <c r="C2" s="54"/>
      <c r="D2" s="55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75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76" t="s">
        <v>2</v>
      </c>
    </row>
    <row r="3" spans="1:96" ht="14.25">
      <c r="A3" s="58" t="s">
        <v>5</v>
      </c>
      <c r="B3" s="59"/>
      <c r="C3" s="59"/>
      <c r="D3" s="60"/>
      <c r="E3" s="59" t="s">
        <v>189</v>
      </c>
      <c r="F3" s="61" t="s">
        <v>235</v>
      </c>
      <c r="G3" s="61"/>
      <c r="H3" s="61"/>
      <c r="I3" s="61"/>
      <c r="J3" s="61"/>
      <c r="K3" s="61"/>
      <c r="L3" s="61"/>
      <c r="M3" s="61"/>
      <c r="N3" s="61"/>
      <c r="O3" s="61" t="s">
        <v>236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237</v>
      </c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 t="s">
        <v>238</v>
      </c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 t="s">
        <v>239</v>
      </c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 t="s">
        <v>240</v>
      </c>
      <c r="CH3" s="61"/>
      <c r="CI3" s="61"/>
      <c r="CJ3" s="61"/>
      <c r="CK3" s="61"/>
      <c r="CL3" s="61" t="s">
        <v>241</v>
      </c>
      <c r="CM3" s="61"/>
      <c r="CN3" s="61"/>
      <c r="CO3" s="59" t="s">
        <v>199</v>
      </c>
      <c r="CP3" s="59"/>
      <c r="CQ3" s="59"/>
      <c r="CR3" s="77"/>
    </row>
    <row r="4" spans="1:96" ht="52.5" customHeight="1">
      <c r="A4" s="62" t="s">
        <v>230</v>
      </c>
      <c r="B4" s="63"/>
      <c r="C4" s="63"/>
      <c r="D4" s="64" t="s">
        <v>185</v>
      </c>
      <c r="E4" s="63"/>
      <c r="F4" s="63" t="s">
        <v>213</v>
      </c>
      <c r="G4" s="63" t="s">
        <v>242</v>
      </c>
      <c r="H4" s="63" t="s">
        <v>243</v>
      </c>
      <c r="I4" s="63" t="s">
        <v>244</v>
      </c>
      <c r="J4" s="63" t="s">
        <v>245</v>
      </c>
      <c r="K4" s="63" t="s">
        <v>246</v>
      </c>
      <c r="L4" s="63" t="s">
        <v>247</v>
      </c>
      <c r="M4" s="63" t="s">
        <v>248</v>
      </c>
      <c r="N4" s="63" t="s">
        <v>249</v>
      </c>
      <c r="O4" s="63" t="s">
        <v>213</v>
      </c>
      <c r="P4" s="63" t="s">
        <v>250</v>
      </c>
      <c r="Q4" s="63" t="s">
        <v>251</v>
      </c>
      <c r="R4" s="63" t="s">
        <v>252</v>
      </c>
      <c r="S4" s="63" t="s">
        <v>253</v>
      </c>
      <c r="T4" s="63" t="s">
        <v>254</v>
      </c>
      <c r="U4" s="63" t="s">
        <v>255</v>
      </c>
      <c r="V4" s="63" t="s">
        <v>256</v>
      </c>
      <c r="W4" s="63" t="s">
        <v>257</v>
      </c>
      <c r="X4" s="63" t="s">
        <v>258</v>
      </c>
      <c r="Y4" s="63" t="s">
        <v>259</v>
      </c>
      <c r="Z4" s="63" t="s">
        <v>260</v>
      </c>
      <c r="AA4" s="63" t="s">
        <v>261</v>
      </c>
      <c r="AB4" s="63" t="s">
        <v>262</v>
      </c>
      <c r="AC4" s="63" t="s">
        <v>263</v>
      </c>
      <c r="AD4" s="63" t="s">
        <v>264</v>
      </c>
      <c r="AE4" s="63" t="s">
        <v>265</v>
      </c>
      <c r="AF4" s="63" t="s">
        <v>266</v>
      </c>
      <c r="AG4" s="63" t="s">
        <v>267</v>
      </c>
      <c r="AH4" s="63" t="s">
        <v>268</v>
      </c>
      <c r="AI4" s="63" t="s">
        <v>269</v>
      </c>
      <c r="AJ4" s="63" t="s">
        <v>270</v>
      </c>
      <c r="AK4" s="63" t="s">
        <v>271</v>
      </c>
      <c r="AL4" s="63" t="s">
        <v>272</v>
      </c>
      <c r="AM4" s="63" t="s">
        <v>273</v>
      </c>
      <c r="AN4" s="63" t="s">
        <v>274</v>
      </c>
      <c r="AO4" s="63" t="s">
        <v>275</v>
      </c>
      <c r="AP4" s="63" t="s">
        <v>276</v>
      </c>
      <c r="AQ4" s="63" t="s">
        <v>213</v>
      </c>
      <c r="AR4" s="63" t="s">
        <v>277</v>
      </c>
      <c r="AS4" s="63" t="s">
        <v>278</v>
      </c>
      <c r="AT4" s="63" t="s">
        <v>279</v>
      </c>
      <c r="AU4" s="63" t="s">
        <v>280</v>
      </c>
      <c r="AV4" s="63" t="s">
        <v>281</v>
      </c>
      <c r="AW4" s="63" t="s">
        <v>282</v>
      </c>
      <c r="AX4" s="63" t="s">
        <v>283</v>
      </c>
      <c r="AY4" s="63" t="s">
        <v>284</v>
      </c>
      <c r="AZ4" s="63" t="s">
        <v>285</v>
      </c>
      <c r="BA4" s="63" t="s">
        <v>286</v>
      </c>
      <c r="BB4" s="63" t="s">
        <v>198</v>
      </c>
      <c r="BC4" s="63" t="s">
        <v>287</v>
      </c>
      <c r="BD4" s="63" t="s">
        <v>288</v>
      </c>
      <c r="BE4" s="63" t="s">
        <v>289</v>
      </c>
      <c r="BF4" s="63" t="s">
        <v>213</v>
      </c>
      <c r="BG4" s="63" t="s">
        <v>290</v>
      </c>
      <c r="BH4" s="63" t="s">
        <v>291</v>
      </c>
      <c r="BI4" s="63" t="s">
        <v>292</v>
      </c>
      <c r="BJ4" s="63" t="s">
        <v>293</v>
      </c>
      <c r="BK4" s="63" t="s">
        <v>294</v>
      </c>
      <c r="BL4" s="63" t="s">
        <v>295</v>
      </c>
      <c r="BM4" s="63" t="s">
        <v>296</v>
      </c>
      <c r="BN4" s="63" t="s">
        <v>297</v>
      </c>
      <c r="BO4" s="63" t="s">
        <v>298</v>
      </c>
      <c r="BP4" s="63" t="s">
        <v>299</v>
      </c>
      <c r="BQ4" s="63" t="s">
        <v>213</v>
      </c>
      <c r="BR4" s="63" t="s">
        <v>290</v>
      </c>
      <c r="BS4" s="63" t="s">
        <v>291</v>
      </c>
      <c r="BT4" s="63" t="s">
        <v>292</v>
      </c>
      <c r="BU4" s="63" t="s">
        <v>293</v>
      </c>
      <c r="BV4" s="63" t="s">
        <v>294</v>
      </c>
      <c r="BW4" s="63" t="s">
        <v>295</v>
      </c>
      <c r="BX4" s="63" t="s">
        <v>296</v>
      </c>
      <c r="BY4" s="63" t="s">
        <v>300</v>
      </c>
      <c r="BZ4" s="63" t="s">
        <v>301</v>
      </c>
      <c r="CA4" s="63" t="s">
        <v>302</v>
      </c>
      <c r="CB4" s="63" t="s">
        <v>303</v>
      </c>
      <c r="CC4" s="63" t="s">
        <v>297</v>
      </c>
      <c r="CD4" s="63" t="s">
        <v>298</v>
      </c>
      <c r="CE4" s="63" t="s">
        <v>304</v>
      </c>
      <c r="CF4" s="63" t="s">
        <v>239</v>
      </c>
      <c r="CG4" s="63" t="s">
        <v>213</v>
      </c>
      <c r="CH4" s="63" t="s">
        <v>305</v>
      </c>
      <c r="CI4" s="63" t="s">
        <v>306</v>
      </c>
      <c r="CJ4" s="63" t="s">
        <v>307</v>
      </c>
      <c r="CK4" s="63" t="s">
        <v>308</v>
      </c>
      <c r="CL4" s="63" t="s">
        <v>213</v>
      </c>
      <c r="CM4" s="63" t="s">
        <v>309</v>
      </c>
      <c r="CN4" s="63" t="s">
        <v>310</v>
      </c>
      <c r="CO4" s="63" t="s">
        <v>213</v>
      </c>
      <c r="CP4" s="63" t="s">
        <v>311</v>
      </c>
      <c r="CQ4" s="63" t="s">
        <v>312</v>
      </c>
      <c r="CR4" s="78" t="s">
        <v>199</v>
      </c>
    </row>
    <row r="5" spans="1:96" ht="52.5" customHeight="1">
      <c r="A5" s="62"/>
      <c r="B5" s="63"/>
      <c r="C5" s="63"/>
      <c r="D5" s="64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78"/>
    </row>
    <row r="6" spans="1:96" ht="52.5" customHeight="1">
      <c r="A6" s="62"/>
      <c r="B6" s="63"/>
      <c r="C6" s="63"/>
      <c r="D6" s="64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78"/>
    </row>
    <row r="7" spans="1:96" ht="33" customHeight="1">
      <c r="A7" s="62" t="s">
        <v>186</v>
      </c>
      <c r="B7" s="63" t="s">
        <v>187</v>
      </c>
      <c r="C7" s="63" t="s">
        <v>188</v>
      </c>
      <c r="D7" s="64" t="s">
        <v>10</v>
      </c>
      <c r="E7" s="63" t="s">
        <v>12</v>
      </c>
      <c r="F7" s="63" t="s">
        <v>18</v>
      </c>
      <c r="G7" s="63" t="s">
        <v>24</v>
      </c>
      <c r="H7" s="63" t="s">
        <v>30</v>
      </c>
      <c r="I7" s="63" t="s">
        <v>36</v>
      </c>
      <c r="J7" s="63" t="s">
        <v>42</v>
      </c>
      <c r="K7" s="63" t="s">
        <v>48</v>
      </c>
      <c r="L7" s="63" t="s">
        <v>53</v>
      </c>
      <c r="M7" s="63" t="s">
        <v>58</v>
      </c>
      <c r="N7" s="63" t="s">
        <v>63</v>
      </c>
      <c r="O7" s="63" t="s">
        <v>67</v>
      </c>
      <c r="P7" s="63" t="s">
        <v>72</v>
      </c>
      <c r="Q7" s="63" t="s">
        <v>77</v>
      </c>
      <c r="R7" s="63" t="s">
        <v>82</v>
      </c>
      <c r="S7" s="63" t="s">
        <v>87</v>
      </c>
      <c r="T7" s="63" t="s">
        <v>92</v>
      </c>
      <c r="U7" s="63" t="s">
        <v>97</v>
      </c>
      <c r="V7" s="63" t="s">
        <v>102</v>
      </c>
      <c r="W7" s="63" t="s">
        <v>107</v>
      </c>
      <c r="X7" s="63" t="s">
        <v>112</v>
      </c>
      <c r="Y7" s="63" t="s">
        <v>117</v>
      </c>
      <c r="Z7" s="63" t="s">
        <v>122</v>
      </c>
      <c r="AA7" s="63" t="s">
        <v>127</v>
      </c>
      <c r="AB7" s="63" t="s">
        <v>131</v>
      </c>
      <c r="AC7" s="63" t="s">
        <v>135</v>
      </c>
      <c r="AD7" s="63" t="s">
        <v>139</v>
      </c>
      <c r="AE7" s="63" t="s">
        <v>145</v>
      </c>
      <c r="AF7" s="63" t="s">
        <v>151</v>
      </c>
      <c r="AG7" s="63" t="s">
        <v>157</v>
      </c>
      <c r="AH7" s="63" t="s">
        <v>162</v>
      </c>
      <c r="AI7" s="63" t="s">
        <v>167</v>
      </c>
      <c r="AJ7" s="63" t="s">
        <v>169</v>
      </c>
      <c r="AK7" s="63" t="s">
        <v>171</v>
      </c>
      <c r="AL7" s="63" t="s">
        <v>219</v>
      </c>
      <c r="AM7" s="63" t="s">
        <v>220</v>
      </c>
      <c r="AN7" s="63" t="s">
        <v>174</v>
      </c>
      <c r="AO7" s="63" t="s">
        <v>14</v>
      </c>
      <c r="AP7" s="63" t="s">
        <v>20</v>
      </c>
      <c r="AQ7" s="63" t="s">
        <v>26</v>
      </c>
      <c r="AR7" s="63" t="s">
        <v>32</v>
      </c>
      <c r="AS7" s="63" t="s">
        <v>38</v>
      </c>
      <c r="AT7" s="63" t="s">
        <v>44</v>
      </c>
      <c r="AU7" s="63" t="s">
        <v>50</v>
      </c>
      <c r="AV7" s="63" t="s">
        <v>55</v>
      </c>
      <c r="AW7" s="63" t="s">
        <v>60</v>
      </c>
      <c r="AX7" s="63" t="s">
        <v>65</v>
      </c>
      <c r="AY7" s="63" t="s">
        <v>69</v>
      </c>
      <c r="AZ7" s="63" t="s">
        <v>74</v>
      </c>
      <c r="BA7" s="63" t="s">
        <v>79</v>
      </c>
      <c r="BB7" s="63" t="s">
        <v>84</v>
      </c>
      <c r="BC7" s="63" t="s">
        <v>89</v>
      </c>
      <c r="BD7" s="63" t="s">
        <v>94</v>
      </c>
      <c r="BE7" s="63" t="s">
        <v>99</v>
      </c>
      <c r="BF7" s="63" t="s">
        <v>104</v>
      </c>
      <c r="BG7" s="63" t="s">
        <v>109</v>
      </c>
      <c r="BH7" s="63" t="s">
        <v>114</v>
      </c>
      <c r="BI7" s="63" t="s">
        <v>119</v>
      </c>
      <c r="BJ7" s="63" t="s">
        <v>124</v>
      </c>
      <c r="BK7" s="63" t="s">
        <v>128</v>
      </c>
      <c r="BL7" s="63" t="s">
        <v>16</v>
      </c>
      <c r="BM7" s="63" t="s">
        <v>22</v>
      </c>
      <c r="BN7" s="63" t="s">
        <v>28</v>
      </c>
      <c r="BO7" s="63" t="s">
        <v>34</v>
      </c>
      <c r="BP7" s="63" t="s">
        <v>40</v>
      </c>
      <c r="BQ7" s="63" t="s">
        <v>46</v>
      </c>
      <c r="BR7" s="63" t="s">
        <v>52</v>
      </c>
      <c r="BS7" s="63" t="s">
        <v>57</v>
      </c>
      <c r="BT7" s="63" t="s">
        <v>62</v>
      </c>
      <c r="BU7" s="63" t="s">
        <v>66</v>
      </c>
      <c r="BV7" s="63" t="s">
        <v>71</v>
      </c>
      <c r="BW7" s="63" t="s">
        <v>76</v>
      </c>
      <c r="BX7" s="63" t="s">
        <v>81</v>
      </c>
      <c r="BY7" s="63" t="s">
        <v>86</v>
      </c>
      <c r="BZ7" s="63" t="s">
        <v>91</v>
      </c>
      <c r="CA7" s="63" t="s">
        <v>96</v>
      </c>
      <c r="CB7" s="63" t="s">
        <v>101</v>
      </c>
      <c r="CC7" s="63" t="s">
        <v>106</v>
      </c>
      <c r="CD7" s="63" t="s">
        <v>111</v>
      </c>
      <c r="CE7" s="63" t="s">
        <v>116</v>
      </c>
      <c r="CF7" s="63" t="s">
        <v>121</v>
      </c>
      <c r="CG7" s="63" t="s">
        <v>126</v>
      </c>
      <c r="CH7" s="63" t="s">
        <v>129</v>
      </c>
      <c r="CI7" s="63" t="s">
        <v>133</v>
      </c>
      <c r="CJ7" s="63" t="s">
        <v>137</v>
      </c>
      <c r="CK7" s="63" t="s">
        <v>143</v>
      </c>
      <c r="CL7" s="63" t="s">
        <v>149</v>
      </c>
      <c r="CM7" s="63" t="s">
        <v>155</v>
      </c>
      <c r="CN7" s="63" t="s">
        <v>161</v>
      </c>
      <c r="CO7" s="63" t="s">
        <v>166</v>
      </c>
      <c r="CP7" s="63" t="s">
        <v>168</v>
      </c>
      <c r="CQ7" s="63" t="s">
        <v>170</v>
      </c>
      <c r="CR7" s="78" t="s">
        <v>172</v>
      </c>
    </row>
    <row r="8" spans="1:96" ht="36" customHeight="1">
      <c r="A8" s="65"/>
      <c r="B8" s="66"/>
      <c r="C8" s="66"/>
      <c r="D8" s="67" t="s">
        <v>189</v>
      </c>
      <c r="E8" s="68">
        <f>SUM(E9:E17)</f>
        <v>134540.36</v>
      </c>
      <c r="F8" s="68">
        <f>SUM(F9:F17)</f>
        <v>646.69</v>
      </c>
      <c r="G8" s="68">
        <f>SUM(G9:G17)</f>
        <v>618.49</v>
      </c>
      <c r="H8" s="68">
        <f>SUM(H9:H17)</f>
        <v>28.2</v>
      </c>
      <c r="I8" s="68"/>
      <c r="J8" s="68"/>
      <c r="K8" s="68"/>
      <c r="L8" s="68"/>
      <c r="M8" s="68"/>
      <c r="N8" s="68"/>
      <c r="O8" s="68">
        <f>SUM(O9:O17)</f>
        <v>11097.01</v>
      </c>
      <c r="P8" s="68">
        <f>SUM(P9:P17)</f>
        <v>10.21</v>
      </c>
      <c r="Q8" s="68">
        <f>SUM(Q9:Q17)</f>
        <v>0.57</v>
      </c>
      <c r="R8" s="68"/>
      <c r="S8" s="68"/>
      <c r="T8" s="68">
        <f aca="true" t="shared" si="0" ref="R8:AW8">SUM(T9:T17)</f>
        <v>4.44</v>
      </c>
      <c r="U8" s="68">
        <f t="shared" si="0"/>
        <v>23.41</v>
      </c>
      <c r="V8" s="68">
        <f t="shared" si="0"/>
        <v>9.24</v>
      </c>
      <c r="W8" s="68"/>
      <c r="X8" s="68"/>
      <c r="Y8" s="68">
        <f t="shared" si="0"/>
        <v>25.24</v>
      </c>
      <c r="Z8" s="68"/>
      <c r="AA8" s="68">
        <f t="shared" si="0"/>
        <v>28.57</v>
      </c>
      <c r="AB8" s="68"/>
      <c r="AC8" s="68">
        <f t="shared" si="0"/>
        <v>2.82</v>
      </c>
      <c r="AD8" s="68">
        <f t="shared" si="0"/>
        <v>2.12</v>
      </c>
      <c r="AE8" s="68">
        <f t="shared" si="0"/>
        <v>1.8</v>
      </c>
      <c r="AF8" s="68"/>
      <c r="AG8" s="68"/>
      <c r="AH8" s="68"/>
      <c r="AI8" s="68"/>
      <c r="AJ8" s="68">
        <f t="shared" si="0"/>
        <v>10892.29</v>
      </c>
      <c r="AK8" s="68"/>
      <c r="AL8" s="68"/>
      <c r="AM8" s="68">
        <f t="shared" si="0"/>
        <v>25.72</v>
      </c>
      <c r="AN8" s="68">
        <f t="shared" si="0"/>
        <v>11.44</v>
      </c>
      <c r="AO8" s="68"/>
      <c r="AP8" s="68">
        <f t="shared" si="0"/>
        <v>59.14</v>
      </c>
      <c r="AQ8" s="68">
        <f t="shared" si="0"/>
        <v>1159.06</v>
      </c>
      <c r="AR8" s="68"/>
      <c r="AS8" s="68">
        <f t="shared" si="0"/>
        <v>571.4</v>
      </c>
      <c r="AT8" s="68"/>
      <c r="AU8" s="68">
        <f t="shared" si="0"/>
        <v>29.77</v>
      </c>
      <c r="AV8" s="68">
        <f t="shared" si="0"/>
        <v>35</v>
      </c>
      <c r="AW8" s="68"/>
      <c r="AX8" s="68"/>
      <c r="AY8" s="68"/>
      <c r="AZ8" s="68"/>
      <c r="BA8" s="68"/>
      <c r="BB8" s="68">
        <f>SUM(BB9:BB17)</f>
        <v>48.36</v>
      </c>
      <c r="BC8" s="68"/>
      <c r="BD8" s="68"/>
      <c r="BE8" s="68">
        <f>SUM(BE9:BE17)</f>
        <v>504.3</v>
      </c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>
        <f>SUM(BQ9:BQ17)</f>
        <v>121607.82999999999</v>
      </c>
      <c r="BR8" s="68"/>
      <c r="BS8" s="68"/>
      <c r="BT8" s="68"/>
      <c r="BU8" s="68">
        <f>SUM(BU9:BU17)</f>
        <v>28480</v>
      </c>
      <c r="BV8" s="68">
        <f>SUM(BV9:BV17)</f>
        <v>93118.73999999999</v>
      </c>
      <c r="BW8" s="68">
        <f>SUM(BW9:BW17)</f>
        <v>9.09</v>
      </c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</row>
    <row r="9" spans="1:96" ht="48" customHeight="1">
      <c r="A9" s="69">
        <v>201</v>
      </c>
      <c r="B9" s="69">
        <v>99</v>
      </c>
      <c r="C9" s="69">
        <v>99</v>
      </c>
      <c r="D9" s="70" t="s">
        <v>190</v>
      </c>
      <c r="E9" s="71">
        <v>10.12</v>
      </c>
      <c r="F9" s="71">
        <f>SUM(G9:N9)</f>
        <v>0</v>
      </c>
      <c r="G9" s="71"/>
      <c r="H9" s="71"/>
      <c r="I9" s="71"/>
      <c r="J9" s="71"/>
      <c r="K9" s="71"/>
      <c r="L9" s="71"/>
      <c r="M9" s="71"/>
      <c r="N9" s="71"/>
      <c r="O9" s="71">
        <f>SUM(P9:AP9)</f>
        <v>10.12</v>
      </c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>
        <v>10.12</v>
      </c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</row>
    <row r="10" spans="1:96" ht="54">
      <c r="A10" s="69">
        <v>208</v>
      </c>
      <c r="B10" s="72" t="s">
        <v>313</v>
      </c>
      <c r="C10" s="72" t="s">
        <v>314</v>
      </c>
      <c r="D10" s="70" t="s">
        <v>191</v>
      </c>
      <c r="E10" s="71">
        <v>1110.7</v>
      </c>
      <c r="F10" s="71">
        <f aca="true" t="shared" si="1" ref="F10:F19">SUM(G10:N10)</f>
        <v>0</v>
      </c>
      <c r="G10" s="71"/>
      <c r="H10" s="71"/>
      <c r="I10" s="71"/>
      <c r="J10" s="71"/>
      <c r="K10" s="71"/>
      <c r="L10" s="71"/>
      <c r="M10" s="71"/>
      <c r="N10" s="71"/>
      <c r="O10" s="71">
        <f aca="true" t="shared" si="2" ref="O10:O19">SUM(P10:AP10)</f>
        <v>0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4">
        <f>SUM(AR10:BE10)</f>
        <v>1110.7</v>
      </c>
      <c r="AR10" s="71"/>
      <c r="AS10" s="71">
        <v>571.4</v>
      </c>
      <c r="AT10" s="71"/>
      <c r="AU10" s="71"/>
      <c r="AV10" s="71">
        <v>35</v>
      </c>
      <c r="AW10" s="71"/>
      <c r="AX10" s="71"/>
      <c r="AY10" s="71"/>
      <c r="AZ10" s="71"/>
      <c r="BA10" s="71"/>
      <c r="BB10" s="71"/>
      <c r="BC10" s="71"/>
      <c r="BD10" s="71"/>
      <c r="BE10" s="71">
        <v>504.3</v>
      </c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</row>
    <row r="11" spans="1:96" ht="45.75" customHeight="1">
      <c r="A11" s="72">
        <v>208</v>
      </c>
      <c r="B11" s="72" t="s">
        <v>315</v>
      </c>
      <c r="C11" s="72">
        <v>99</v>
      </c>
      <c r="D11" s="70" t="s">
        <v>192</v>
      </c>
      <c r="E11" s="71">
        <v>29.77</v>
      </c>
      <c r="F11" s="71">
        <f t="shared" si="1"/>
        <v>0</v>
      </c>
      <c r="G11" s="71"/>
      <c r="H11" s="71"/>
      <c r="I11" s="71"/>
      <c r="J11" s="71"/>
      <c r="K11" s="71"/>
      <c r="L11" s="71"/>
      <c r="M11" s="71"/>
      <c r="N11" s="71"/>
      <c r="O11" s="71">
        <f t="shared" si="2"/>
        <v>0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>
        <v>29.77</v>
      </c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</row>
    <row r="12" spans="1:96" ht="27" customHeight="1">
      <c r="A12" s="72" t="s">
        <v>316</v>
      </c>
      <c r="B12" s="72" t="s">
        <v>314</v>
      </c>
      <c r="C12" s="72" t="s">
        <v>313</v>
      </c>
      <c r="D12" s="70" t="s">
        <v>194</v>
      </c>
      <c r="E12" s="71">
        <f>O12+BQ12</f>
        <v>58119.92</v>
      </c>
      <c r="F12" s="71">
        <f t="shared" si="1"/>
        <v>0</v>
      </c>
      <c r="G12" s="71"/>
      <c r="H12" s="71"/>
      <c r="I12" s="71"/>
      <c r="J12" s="71"/>
      <c r="K12" s="71"/>
      <c r="L12" s="71"/>
      <c r="M12" s="71"/>
      <c r="N12" s="71"/>
      <c r="O12" s="71">
        <f t="shared" si="2"/>
        <v>551.77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>
        <v>551.77</v>
      </c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>
        <v>57568.15</v>
      </c>
      <c r="BR12" s="71"/>
      <c r="BS12" s="71"/>
      <c r="BT12" s="71"/>
      <c r="BU12" s="71"/>
      <c r="BV12" s="71">
        <v>57568.15</v>
      </c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</row>
    <row r="13" spans="1:96" ht="19.5" customHeight="1">
      <c r="A13" s="72" t="s">
        <v>316</v>
      </c>
      <c r="B13" s="72" t="s">
        <v>314</v>
      </c>
      <c r="C13" s="72" t="s">
        <v>317</v>
      </c>
      <c r="D13" s="70" t="s">
        <v>195</v>
      </c>
      <c r="E13" s="71">
        <f>F13+O13++BQ13</f>
        <v>45639.09</v>
      </c>
      <c r="F13" s="71">
        <f t="shared" si="1"/>
        <v>646.69</v>
      </c>
      <c r="G13" s="71">
        <v>618.49</v>
      </c>
      <c r="H13" s="71">
        <v>28.2</v>
      </c>
      <c r="I13" s="71"/>
      <c r="J13" s="71"/>
      <c r="K13" s="71"/>
      <c r="L13" s="71"/>
      <c r="M13" s="71"/>
      <c r="N13" s="71"/>
      <c r="O13" s="74">
        <f t="shared" si="2"/>
        <v>10099.72</v>
      </c>
      <c r="P13" s="71">
        <v>10.21</v>
      </c>
      <c r="Q13" s="71">
        <v>0.57</v>
      </c>
      <c r="R13" s="71"/>
      <c r="S13" s="71"/>
      <c r="T13" s="71">
        <v>4.44</v>
      </c>
      <c r="U13" s="71">
        <v>23.41</v>
      </c>
      <c r="V13" s="71">
        <v>9.24</v>
      </c>
      <c r="W13" s="71"/>
      <c r="X13" s="71"/>
      <c r="Y13" s="71">
        <v>25.24</v>
      </c>
      <c r="Z13" s="71"/>
      <c r="AA13" s="71">
        <v>6.28</v>
      </c>
      <c r="AB13" s="71"/>
      <c r="AC13" s="71">
        <v>2.82</v>
      </c>
      <c r="AD13" s="71">
        <v>2.12</v>
      </c>
      <c r="AE13" s="71">
        <v>1.8</v>
      </c>
      <c r="AF13" s="71"/>
      <c r="AG13" s="71"/>
      <c r="AH13" s="71"/>
      <c r="AI13" s="71"/>
      <c r="AJ13" s="71">
        <v>9930.36</v>
      </c>
      <c r="AK13" s="71"/>
      <c r="AL13" s="71"/>
      <c r="AM13" s="71">
        <v>25.72</v>
      </c>
      <c r="AN13" s="71">
        <v>1.32</v>
      </c>
      <c r="AO13" s="71"/>
      <c r="AP13" s="71">
        <v>56.19</v>
      </c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>
        <f>BV13+BW13</f>
        <v>34892.67999999999</v>
      </c>
      <c r="BR13" s="71"/>
      <c r="BS13" s="71"/>
      <c r="BT13" s="71"/>
      <c r="BU13" s="71"/>
      <c r="BV13" s="71">
        <v>34883.59</v>
      </c>
      <c r="BW13" s="71">
        <v>9.09</v>
      </c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</row>
    <row r="14" spans="1:96" ht="45">
      <c r="A14" s="72" t="s">
        <v>316</v>
      </c>
      <c r="B14" s="72" t="s">
        <v>314</v>
      </c>
      <c r="C14" s="72" t="s">
        <v>318</v>
      </c>
      <c r="D14" s="70" t="s">
        <v>196</v>
      </c>
      <c r="E14" s="71">
        <f>O14+BQ14</f>
        <v>900.95</v>
      </c>
      <c r="F14" s="71">
        <f t="shared" si="1"/>
        <v>0</v>
      </c>
      <c r="G14" s="71"/>
      <c r="H14" s="71"/>
      <c r="I14" s="71"/>
      <c r="J14" s="71"/>
      <c r="K14" s="71"/>
      <c r="L14" s="71"/>
      <c r="M14" s="71"/>
      <c r="N14" s="71"/>
      <c r="O14" s="71">
        <f t="shared" si="2"/>
        <v>233.95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>
        <v>233.95</v>
      </c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>
        <v>667</v>
      </c>
      <c r="BR14" s="71"/>
      <c r="BS14" s="71"/>
      <c r="BT14" s="71"/>
      <c r="BU14" s="71"/>
      <c r="BV14" s="71">
        <v>667</v>
      </c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</row>
    <row r="15" spans="1:96" ht="72">
      <c r="A15" s="72" t="s">
        <v>316</v>
      </c>
      <c r="B15" s="72" t="s">
        <v>317</v>
      </c>
      <c r="C15" s="72" t="s">
        <v>314</v>
      </c>
      <c r="D15" s="70" t="s">
        <v>197</v>
      </c>
      <c r="E15" s="71">
        <v>28480</v>
      </c>
      <c r="F15" s="71">
        <f t="shared" si="1"/>
        <v>0</v>
      </c>
      <c r="G15" s="71"/>
      <c r="H15" s="71"/>
      <c r="I15" s="71"/>
      <c r="J15" s="71"/>
      <c r="K15" s="71"/>
      <c r="L15" s="71"/>
      <c r="M15" s="71"/>
      <c r="N15" s="71"/>
      <c r="O15" s="71">
        <f t="shared" si="2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>
        <v>28480</v>
      </c>
      <c r="BR15" s="71"/>
      <c r="BS15" s="71"/>
      <c r="BT15" s="71"/>
      <c r="BU15" s="71">
        <v>28480</v>
      </c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</row>
    <row r="16" spans="1:96" ht="27">
      <c r="A16" s="72">
        <v>221</v>
      </c>
      <c r="B16" s="72" t="s">
        <v>319</v>
      </c>
      <c r="C16" s="72" t="s">
        <v>314</v>
      </c>
      <c r="D16" s="70" t="s">
        <v>198</v>
      </c>
      <c r="E16" s="71">
        <v>48.36</v>
      </c>
      <c r="F16" s="71">
        <f t="shared" si="1"/>
        <v>0</v>
      </c>
      <c r="G16" s="71"/>
      <c r="H16" s="71"/>
      <c r="I16" s="71"/>
      <c r="J16" s="71"/>
      <c r="K16" s="71"/>
      <c r="L16" s="71"/>
      <c r="M16" s="71"/>
      <c r="N16" s="71"/>
      <c r="O16" s="71">
        <f t="shared" si="2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>
        <v>48.36</v>
      </c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>
        <v>48.36</v>
      </c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</row>
    <row r="17" spans="1:96" ht="18">
      <c r="A17" s="72" t="s">
        <v>320</v>
      </c>
      <c r="B17" s="72" t="s">
        <v>318</v>
      </c>
      <c r="C17" s="72" t="s">
        <v>314</v>
      </c>
      <c r="D17" s="70" t="s">
        <v>199</v>
      </c>
      <c r="E17" s="71">
        <v>201.45</v>
      </c>
      <c r="F17" s="71">
        <f t="shared" si="1"/>
        <v>0</v>
      </c>
      <c r="G17" s="71"/>
      <c r="H17" s="71"/>
      <c r="I17" s="71"/>
      <c r="J17" s="71"/>
      <c r="K17" s="71"/>
      <c r="L17" s="71"/>
      <c r="M17" s="71"/>
      <c r="N17" s="71"/>
      <c r="O17" s="71">
        <f t="shared" si="2"/>
        <v>201.45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>
        <v>22.29</v>
      </c>
      <c r="AB17" s="71"/>
      <c r="AC17" s="71"/>
      <c r="AD17" s="71"/>
      <c r="AE17" s="71"/>
      <c r="AF17" s="71"/>
      <c r="AG17" s="71"/>
      <c r="AH17" s="71"/>
      <c r="AI17" s="71"/>
      <c r="AJ17" s="71">
        <v>176.21</v>
      </c>
      <c r="AK17" s="71"/>
      <c r="AL17" s="71"/>
      <c r="AM17" s="71"/>
      <c r="AN17" s="71"/>
      <c r="AO17" s="71"/>
      <c r="AP17" s="71">
        <v>2.95</v>
      </c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</row>
    <row r="18" spans="1:96" ht="14.25">
      <c r="A18" s="69"/>
      <c r="B18" s="69"/>
      <c r="C18" s="69"/>
      <c r="D18" s="73"/>
      <c r="E18" s="71"/>
      <c r="F18" s="71">
        <f t="shared" si="1"/>
        <v>0</v>
      </c>
      <c r="G18" s="71"/>
      <c r="H18" s="71"/>
      <c r="I18" s="71"/>
      <c r="J18" s="71"/>
      <c r="K18" s="71"/>
      <c r="L18" s="71"/>
      <c r="M18" s="71"/>
      <c r="N18" s="71"/>
      <c r="O18" s="71">
        <f t="shared" si="2"/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</row>
    <row r="19" spans="1:96" ht="14.25">
      <c r="A19" s="69"/>
      <c r="B19" s="69"/>
      <c r="C19" s="69"/>
      <c r="D19" s="73"/>
      <c r="E19" s="71"/>
      <c r="F19" s="71">
        <f t="shared" si="1"/>
        <v>0</v>
      </c>
      <c r="G19" s="71"/>
      <c r="H19" s="71"/>
      <c r="I19" s="71"/>
      <c r="J19" s="71"/>
      <c r="K19" s="71"/>
      <c r="L19" s="71"/>
      <c r="M19" s="71"/>
      <c r="N19" s="71"/>
      <c r="O19" s="71">
        <f t="shared" si="2"/>
        <v>0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</row>
  </sheetData>
  <sheetProtection/>
  <mergeCells count="107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A4:C6"/>
  </mergeCells>
  <printOptions/>
  <pageMargins left="0.3145833333333333" right="0.2361111111111111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7">
      <c r="A1" s="25" t="s">
        <v>321</v>
      </c>
      <c r="B1" s="25"/>
      <c r="C1" s="25"/>
      <c r="D1" s="25"/>
      <c r="E1" s="25"/>
      <c r="F1" s="25"/>
    </row>
    <row r="2" spans="1:6" ht="18" customHeight="1">
      <c r="A2" s="26" t="s">
        <v>177</v>
      </c>
      <c r="B2" s="27"/>
      <c r="C2" s="27"/>
      <c r="D2" s="28"/>
      <c r="E2" s="27"/>
      <c r="F2" s="29" t="s">
        <v>2</v>
      </c>
    </row>
    <row r="3" spans="1:6" ht="18" customHeight="1">
      <c r="A3" s="30" t="s">
        <v>322</v>
      </c>
      <c r="B3" s="31" t="s">
        <v>6</v>
      </c>
      <c r="C3" s="31" t="s">
        <v>323</v>
      </c>
      <c r="D3" s="31" t="s">
        <v>322</v>
      </c>
      <c r="E3" s="31" t="s">
        <v>6</v>
      </c>
      <c r="F3" s="32" t="s">
        <v>323</v>
      </c>
    </row>
    <row r="4" spans="1:6" ht="18" customHeight="1">
      <c r="A4" s="33" t="s">
        <v>324</v>
      </c>
      <c r="B4" s="34"/>
      <c r="C4" s="34" t="s">
        <v>12</v>
      </c>
      <c r="D4" s="34" t="s">
        <v>324</v>
      </c>
      <c r="E4" s="34"/>
      <c r="F4" s="35" t="s">
        <v>18</v>
      </c>
    </row>
    <row r="5" spans="1:6" ht="18" customHeight="1">
      <c r="A5" s="36" t="s">
        <v>325</v>
      </c>
      <c r="B5" s="34" t="s">
        <v>12</v>
      </c>
      <c r="C5" s="37" t="s">
        <v>326</v>
      </c>
      <c r="D5" s="38" t="s">
        <v>327</v>
      </c>
      <c r="E5" s="34" t="s">
        <v>107</v>
      </c>
      <c r="F5" s="39">
        <v>171.57</v>
      </c>
    </row>
    <row r="6" spans="1:6" ht="18" customHeight="1">
      <c r="A6" s="36" t="s">
        <v>328</v>
      </c>
      <c r="B6" s="34" t="s">
        <v>18</v>
      </c>
      <c r="C6" s="40">
        <v>27.52</v>
      </c>
      <c r="D6" s="38" t="s">
        <v>329</v>
      </c>
      <c r="E6" s="34" t="s">
        <v>112</v>
      </c>
      <c r="F6" s="39"/>
    </row>
    <row r="7" spans="1:6" ht="18" customHeight="1">
      <c r="A7" s="36" t="s">
        <v>330</v>
      </c>
      <c r="B7" s="34" t="s">
        <v>24</v>
      </c>
      <c r="C7" s="40"/>
      <c r="D7" s="38" t="s">
        <v>331</v>
      </c>
      <c r="E7" s="34" t="s">
        <v>117</v>
      </c>
      <c r="F7" s="39">
        <v>171.57</v>
      </c>
    </row>
    <row r="8" spans="1:6" ht="18" customHeight="1">
      <c r="A8" s="36" t="s">
        <v>332</v>
      </c>
      <c r="B8" s="34" t="s">
        <v>30</v>
      </c>
      <c r="C8" s="40">
        <v>25.72</v>
      </c>
      <c r="D8" s="38"/>
      <c r="E8" s="34" t="s">
        <v>122</v>
      </c>
      <c r="F8" s="41"/>
    </row>
    <row r="9" spans="1:6" ht="18" customHeight="1">
      <c r="A9" s="36" t="s">
        <v>333</v>
      </c>
      <c r="B9" s="34" t="s">
        <v>36</v>
      </c>
      <c r="C9" s="40"/>
      <c r="D9" s="38" t="s">
        <v>334</v>
      </c>
      <c r="E9" s="34" t="s">
        <v>127</v>
      </c>
      <c r="F9" s="41"/>
    </row>
    <row r="10" spans="1:6" ht="18" customHeight="1">
      <c r="A10" s="36" t="s">
        <v>335</v>
      </c>
      <c r="B10" s="34" t="s">
        <v>42</v>
      </c>
      <c r="C10" s="40">
        <v>25.72</v>
      </c>
      <c r="D10" s="38" t="s">
        <v>336</v>
      </c>
      <c r="E10" s="34" t="s">
        <v>131</v>
      </c>
      <c r="F10" s="42">
        <v>14</v>
      </c>
    </row>
    <row r="11" spans="1:6" ht="18" customHeight="1">
      <c r="A11" s="36" t="s">
        <v>337</v>
      </c>
      <c r="B11" s="34" t="s">
        <v>48</v>
      </c>
      <c r="C11" s="40">
        <v>1.8</v>
      </c>
      <c r="D11" s="38" t="s">
        <v>338</v>
      </c>
      <c r="E11" s="34" t="s">
        <v>135</v>
      </c>
      <c r="F11" s="43"/>
    </row>
    <row r="12" spans="1:6" ht="18" customHeight="1">
      <c r="A12" s="36" t="s">
        <v>339</v>
      </c>
      <c r="B12" s="34" t="s">
        <v>53</v>
      </c>
      <c r="C12" s="40">
        <v>1.8</v>
      </c>
      <c r="D12" s="38" t="s">
        <v>340</v>
      </c>
      <c r="E12" s="34" t="s">
        <v>139</v>
      </c>
      <c r="F12" s="42"/>
    </row>
    <row r="13" spans="1:6" ht="18" customHeight="1">
      <c r="A13" s="36" t="s">
        <v>341</v>
      </c>
      <c r="B13" s="34" t="s">
        <v>58</v>
      </c>
      <c r="C13" s="40"/>
      <c r="D13" s="38" t="s">
        <v>342</v>
      </c>
      <c r="E13" s="34" t="s">
        <v>145</v>
      </c>
      <c r="F13" s="42"/>
    </row>
    <row r="14" spans="1:6" ht="18" customHeight="1">
      <c r="A14" s="36" t="s">
        <v>343</v>
      </c>
      <c r="B14" s="34" t="s">
        <v>63</v>
      </c>
      <c r="C14" s="37"/>
      <c r="D14" s="38" t="s">
        <v>344</v>
      </c>
      <c r="E14" s="34" t="s">
        <v>151</v>
      </c>
      <c r="F14" s="42"/>
    </row>
    <row r="15" spans="1:6" ht="18" customHeight="1">
      <c r="A15" s="36" t="s">
        <v>345</v>
      </c>
      <c r="B15" s="34" t="s">
        <v>67</v>
      </c>
      <c r="C15" s="44"/>
      <c r="D15" s="38" t="s">
        <v>346</v>
      </c>
      <c r="E15" s="34" t="s">
        <v>157</v>
      </c>
      <c r="F15" s="42">
        <v>14</v>
      </c>
    </row>
    <row r="16" spans="1:6" ht="18" customHeight="1">
      <c r="A16" s="36" t="s">
        <v>347</v>
      </c>
      <c r="B16" s="34" t="s">
        <v>72</v>
      </c>
      <c r="C16" s="44"/>
      <c r="D16" s="38" t="s">
        <v>348</v>
      </c>
      <c r="E16" s="34" t="s">
        <v>162</v>
      </c>
      <c r="F16" s="42"/>
    </row>
    <row r="17" spans="1:6" ht="18" customHeight="1">
      <c r="A17" s="36" t="s">
        <v>349</v>
      </c>
      <c r="B17" s="34" t="s">
        <v>77</v>
      </c>
      <c r="C17" s="44"/>
      <c r="D17" s="38" t="s">
        <v>350</v>
      </c>
      <c r="E17" s="34" t="s">
        <v>167</v>
      </c>
      <c r="F17" s="45"/>
    </row>
    <row r="18" spans="1:6" ht="18" customHeight="1">
      <c r="A18" s="36" t="s">
        <v>351</v>
      </c>
      <c r="B18" s="34" t="s">
        <v>82</v>
      </c>
      <c r="C18" s="44">
        <v>14</v>
      </c>
      <c r="D18" s="38" t="s">
        <v>350</v>
      </c>
      <c r="E18" s="34" t="s">
        <v>169</v>
      </c>
      <c r="F18" s="45"/>
    </row>
    <row r="19" spans="1:6" ht="18" customHeight="1">
      <c r="A19" s="36" t="s">
        <v>352</v>
      </c>
      <c r="B19" s="34" t="s">
        <v>87</v>
      </c>
      <c r="C19" s="44">
        <v>6</v>
      </c>
      <c r="D19" s="38" t="s">
        <v>350</v>
      </c>
      <c r="E19" s="34" t="s">
        <v>171</v>
      </c>
      <c r="F19" s="45"/>
    </row>
    <row r="20" spans="1:6" ht="18" customHeight="1">
      <c r="A20" s="36" t="s">
        <v>353</v>
      </c>
      <c r="B20" s="34" t="s">
        <v>92</v>
      </c>
      <c r="C20" s="44">
        <v>55</v>
      </c>
      <c r="D20" s="38" t="s">
        <v>350</v>
      </c>
      <c r="E20" s="34" t="s">
        <v>219</v>
      </c>
      <c r="F20" s="45"/>
    </row>
    <row r="21" spans="1:6" ht="18" customHeight="1">
      <c r="A21" s="36" t="s">
        <v>354</v>
      </c>
      <c r="B21" s="34" t="s">
        <v>97</v>
      </c>
      <c r="C21" s="44"/>
      <c r="D21" s="38" t="s">
        <v>350</v>
      </c>
      <c r="E21" s="34" t="s">
        <v>220</v>
      </c>
      <c r="F21" s="45"/>
    </row>
    <row r="22" spans="1:6" ht="18" customHeight="1">
      <c r="A22" s="46" t="s">
        <v>355</v>
      </c>
      <c r="B22" s="47" t="s">
        <v>102</v>
      </c>
      <c r="C22" s="48"/>
      <c r="D22" s="49" t="s">
        <v>350</v>
      </c>
      <c r="E22" s="47" t="s">
        <v>174</v>
      </c>
      <c r="F22" s="50"/>
    </row>
  </sheetData>
  <sheetProtection/>
  <mergeCells count="3">
    <mergeCell ref="A1:F1"/>
    <mergeCell ref="B3:B4"/>
    <mergeCell ref="E3:E4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3" width="7.00390625" style="0" customWidth="1"/>
    <col min="4" max="4" width="12.25390625" style="0" customWidth="1"/>
    <col min="6" max="6" width="19.875" style="0" customWidth="1"/>
    <col min="7" max="7" width="11.375" style="0" customWidth="1"/>
    <col min="8" max="8" width="10.75390625" style="0" customWidth="1"/>
    <col min="9" max="9" width="18.875" style="0" customWidth="1"/>
    <col min="10" max="10" width="19.25390625" style="0" customWidth="1"/>
  </cols>
  <sheetData>
    <row r="1" spans="1:10" ht="20.25">
      <c r="A1" s="17" t="s">
        <v>356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>
      <c r="A2" s="19" t="s">
        <v>177</v>
      </c>
      <c r="B2" s="20"/>
      <c r="C2" s="20"/>
      <c r="D2" s="20"/>
      <c r="E2" s="20"/>
      <c r="F2" s="20"/>
      <c r="G2" s="20"/>
      <c r="H2" s="21"/>
      <c r="I2" s="21"/>
      <c r="J2" s="24" t="s">
        <v>2</v>
      </c>
    </row>
    <row r="3" spans="1:10" ht="19.5" customHeight="1">
      <c r="A3" s="22" t="s">
        <v>5</v>
      </c>
      <c r="B3" s="22"/>
      <c r="C3" s="22"/>
      <c r="D3" s="22"/>
      <c r="E3" s="22" t="s">
        <v>189</v>
      </c>
      <c r="F3" s="22" t="s">
        <v>260</v>
      </c>
      <c r="G3" s="22" t="s">
        <v>265</v>
      </c>
      <c r="H3" s="23" t="s">
        <v>357</v>
      </c>
      <c r="I3" s="23"/>
      <c r="J3" s="23"/>
    </row>
    <row r="4" spans="1:10" ht="19.5" customHeight="1">
      <c r="A4" s="22" t="s">
        <v>230</v>
      </c>
      <c r="B4" s="22"/>
      <c r="C4" s="22"/>
      <c r="D4" s="22" t="s">
        <v>185</v>
      </c>
      <c r="E4" s="22"/>
      <c r="F4" s="22"/>
      <c r="G4" s="22"/>
      <c r="H4" s="22" t="s">
        <v>213</v>
      </c>
      <c r="I4" s="22" t="s">
        <v>273</v>
      </c>
      <c r="J4" s="22" t="s">
        <v>297</v>
      </c>
    </row>
    <row r="5" spans="1:10" ht="19.5" customHeight="1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9.5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9.5" customHeight="1">
      <c r="A7" s="22" t="s">
        <v>186</v>
      </c>
      <c r="B7" s="22" t="s">
        <v>187</v>
      </c>
      <c r="C7" s="22" t="s">
        <v>188</v>
      </c>
      <c r="D7" s="22" t="s">
        <v>10</v>
      </c>
      <c r="E7" s="22" t="s">
        <v>12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</row>
    <row r="8" spans="1:10" ht="19.5" customHeight="1">
      <c r="A8" s="22"/>
      <c r="B8" s="22"/>
      <c r="C8" s="22"/>
      <c r="D8" s="22" t="s">
        <v>189</v>
      </c>
      <c r="E8" s="13">
        <f>G8+I8</f>
        <v>27.52</v>
      </c>
      <c r="F8" s="13">
        <v>0</v>
      </c>
      <c r="G8" s="13">
        <v>1.8</v>
      </c>
      <c r="H8" s="13">
        <v>25.72</v>
      </c>
      <c r="I8" s="13">
        <v>25.72</v>
      </c>
      <c r="J8" s="13">
        <v>0</v>
      </c>
    </row>
    <row r="9" spans="1:10" ht="21.75" customHeight="1">
      <c r="A9" s="13">
        <v>214</v>
      </c>
      <c r="B9" s="13">
        <v>1</v>
      </c>
      <c r="C9" s="13">
        <v>6</v>
      </c>
      <c r="D9" s="13" t="s">
        <v>195</v>
      </c>
      <c r="E9" s="13">
        <f>G9+I9</f>
        <v>27.52</v>
      </c>
      <c r="F9" s="13">
        <v>0</v>
      </c>
      <c r="G9" s="13">
        <v>1.8</v>
      </c>
      <c r="H9" s="13">
        <v>25.72</v>
      </c>
      <c r="I9" s="13">
        <v>25.72</v>
      </c>
      <c r="J9" s="13">
        <v>0</v>
      </c>
    </row>
    <row r="10" spans="1:10" ht="21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/>
  <mergeCells count="14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D4" sqref="D4:D6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7.375" style="0" bestFit="1" customWidth="1"/>
    <col min="6" max="6" width="8.125" style="0" bestFit="1" customWidth="1"/>
    <col min="7" max="7" width="7.375" style="0" bestFit="1" customWidth="1"/>
    <col min="8" max="8" width="21.25390625" style="0" bestFit="1" customWidth="1"/>
    <col min="9" max="9" width="7.375" style="0" bestFit="1" customWidth="1"/>
    <col min="10" max="10" width="4.375" style="0" bestFit="1" customWidth="1"/>
    <col min="11" max="11" width="8.125" style="0" bestFit="1" customWidth="1"/>
    <col min="12" max="12" width="11.875" style="0" bestFit="1" customWidth="1"/>
    <col min="13" max="13" width="7.375" style="0" bestFit="1" customWidth="1"/>
    <col min="14" max="14" width="21.25390625" style="0" bestFit="1" customWidth="1"/>
  </cols>
  <sheetData>
    <row r="1" spans="1:14" ht="24" customHeight="1">
      <c r="A1" s="1" t="s">
        <v>358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177</v>
      </c>
      <c r="B2" s="3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15" t="s">
        <v>2</v>
      </c>
    </row>
    <row r="3" spans="1:14" ht="24" customHeight="1">
      <c r="A3" s="6" t="s">
        <v>5</v>
      </c>
      <c r="B3" s="7"/>
      <c r="C3" s="7"/>
      <c r="D3" s="7"/>
      <c r="E3" s="7" t="s">
        <v>228</v>
      </c>
      <c r="F3" s="7"/>
      <c r="G3" s="7"/>
      <c r="H3" s="7"/>
      <c r="I3" s="7" t="s">
        <v>229</v>
      </c>
      <c r="J3" s="7"/>
      <c r="K3" s="7"/>
      <c r="L3" s="7"/>
      <c r="M3" s="7"/>
      <c r="N3" s="7"/>
    </row>
    <row r="4" spans="1:14" ht="18" customHeight="1">
      <c r="A4" s="8" t="s">
        <v>230</v>
      </c>
      <c r="B4" s="9"/>
      <c r="C4" s="9"/>
      <c r="D4" s="9" t="s">
        <v>185</v>
      </c>
      <c r="E4" s="9" t="s">
        <v>189</v>
      </c>
      <c r="F4" s="9" t="s">
        <v>202</v>
      </c>
      <c r="G4" s="9" t="s">
        <v>203</v>
      </c>
      <c r="H4" s="9"/>
      <c r="I4" s="9" t="s">
        <v>189</v>
      </c>
      <c r="J4" s="9" t="s">
        <v>202</v>
      </c>
      <c r="K4" s="9"/>
      <c r="L4" s="9"/>
      <c r="M4" s="9" t="s">
        <v>203</v>
      </c>
      <c r="N4" s="9"/>
    </row>
    <row r="5" spans="1:14" ht="14.25">
      <c r="A5" s="8"/>
      <c r="B5" s="9"/>
      <c r="C5" s="9"/>
      <c r="D5" s="9"/>
      <c r="E5" s="9"/>
      <c r="F5" s="9"/>
      <c r="G5" s="9" t="s">
        <v>213</v>
      </c>
      <c r="H5" s="9" t="s">
        <v>231</v>
      </c>
      <c r="I5" s="9"/>
      <c r="J5" s="9" t="s">
        <v>213</v>
      </c>
      <c r="K5" s="9" t="s">
        <v>232</v>
      </c>
      <c r="L5" s="9" t="s">
        <v>233</v>
      </c>
      <c r="M5" s="9" t="s">
        <v>213</v>
      </c>
      <c r="N5" s="9" t="s">
        <v>231</v>
      </c>
    </row>
    <row r="6" spans="1:14" ht="14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 customHeight="1">
      <c r="A7" s="8" t="s">
        <v>186</v>
      </c>
      <c r="B7" s="9" t="s">
        <v>187</v>
      </c>
      <c r="C7" s="9" t="s">
        <v>188</v>
      </c>
      <c r="D7" s="9" t="s">
        <v>10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</row>
    <row r="8" spans="1:14" ht="18.75" customHeight="1">
      <c r="A8" s="11"/>
      <c r="B8" s="12"/>
      <c r="C8" s="12"/>
      <c r="D8" s="12" t="s">
        <v>189</v>
      </c>
      <c r="E8" s="13">
        <v>181.56</v>
      </c>
      <c r="F8" s="13">
        <v>181.56</v>
      </c>
      <c r="G8" s="13">
        <v>181.56</v>
      </c>
      <c r="H8" s="14"/>
      <c r="I8" s="16">
        <v>181.56</v>
      </c>
      <c r="J8" s="16"/>
      <c r="K8" s="16"/>
      <c r="L8" s="16"/>
      <c r="M8" s="16">
        <v>181.56</v>
      </c>
      <c r="N8" s="16"/>
    </row>
    <row r="9" spans="1:14" ht="22.5" customHeight="1">
      <c r="A9" s="13">
        <v>212</v>
      </c>
      <c r="B9" s="13">
        <v>8</v>
      </c>
      <c r="C9" s="13">
        <v>3</v>
      </c>
      <c r="D9" s="13" t="s">
        <v>193</v>
      </c>
      <c r="E9" s="13">
        <v>181.56</v>
      </c>
      <c r="F9" s="13">
        <v>181.56</v>
      </c>
      <c r="G9" s="13">
        <v>181.56</v>
      </c>
      <c r="H9" s="13"/>
      <c r="I9" s="13">
        <v>181.56</v>
      </c>
      <c r="J9" s="13"/>
      <c r="K9" s="13"/>
      <c r="L9" s="13"/>
      <c r="M9" s="13">
        <v>181.56</v>
      </c>
      <c r="N9" s="13"/>
    </row>
    <row r="10" spans="1:14" ht="22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2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22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2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2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2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2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2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2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22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ht="18.75" customHeight="1"/>
  </sheetData>
  <sheetProtection/>
  <mergeCells count="23">
    <mergeCell ref="A1:N1"/>
    <mergeCell ref="A2:D2"/>
    <mergeCell ref="A3:D3"/>
    <mergeCell ref="E3:H3"/>
    <mergeCell ref="I3:N3"/>
    <mergeCell ref="G4:H4"/>
    <mergeCell ref="J4:L4"/>
    <mergeCell ref="M4:N4"/>
    <mergeCell ref="A7:A8"/>
    <mergeCell ref="B7:B8"/>
    <mergeCell ref="C7:C8"/>
    <mergeCell ref="D4:D6"/>
    <mergeCell ref="E4:E6"/>
    <mergeCell ref="F4:F6"/>
    <mergeCell ref="G5:G6"/>
    <mergeCell ref="H5:H6"/>
    <mergeCell ref="I4:I6"/>
    <mergeCell ref="J5:J6"/>
    <mergeCell ref="K5:K6"/>
    <mergeCell ref="L5:L6"/>
    <mergeCell ref="M5:M6"/>
    <mergeCell ref="N5:N6"/>
    <mergeCell ref="A4:C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dcterms:created xsi:type="dcterms:W3CDTF">2011-09-13T11:12:31Z</dcterms:created>
  <dcterms:modified xsi:type="dcterms:W3CDTF">2016-06-29T02:21:19Z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