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firstSheet="5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<sst xmlns="http://schemas.openxmlformats.org/spreadsheetml/2006/main" count="2001" uniqueCount="368">
  <si>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</si>
  <si>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</si>
  <si>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</si>
  <si>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</si>
  <si>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</si>
  <si>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</si>
  <si>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</si>
  <si>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</si>
  <si>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</si>
  <si>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</si>
  <si>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</si>
  <si>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</si>
  <si>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</si>
  <si>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</si>
  <si>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</si>
  <si>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</si>
  <si>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</si>
  <si>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</si>
  <si>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</si>
  <si>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</si>
  <si>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</si>
  <si>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</si>
  <si>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</si>
  <si>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</si>
  <si>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</si>
  <si>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</si>
  <si>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</si>
  <si>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</si>
  <si>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</si>
  <si>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</si>
  <si>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</si>
  <si>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</si>
  <si>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</si>
  <si>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</si>
  <si>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</si>
  <si>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</si>
  <si>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</si>
  <si>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</si>
  <si>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</si>
  <si>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</si>
  <si>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</si>
  <si>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</si>
  <si>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</si>
  <si>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</si>
  <si>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</si>
  <si>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</si>
  <si>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</si>
  <si>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</si>
  <si>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</si>
  <si>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</si>
  <si>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</si>
  <si>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</si>
  <si>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</si>
  <si>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</si>
  <si>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</si>
  <si>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</si>
  <si>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</si>
  <si>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</si>
  <si>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</si>
  <si>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</si>
  <si>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</si>
  <si>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</si>
  <si>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</si>
  <si>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</si>
  <si>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</si>
  <si>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</si>
  <si>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</si>
  <si>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</si>
  <si>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</si>
  <si>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</si>
  <si>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</si>
  <si>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</si>
  <si>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</si>
  <si>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</si>
  <si>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</si>
  <si>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</si>
  <si>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</si>
  <si>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</si>
  <si>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</si>
  <si>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</si>
  <si>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</si>
  <si>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</si>
  <si>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</si>
  <si>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</si>
  <si>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</si>
  <si>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</si>
  <si>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</si>
  <si>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</si>
  <si>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</si>
  <si>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</si>
  <si>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</si>
  <si>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</si>
  <si>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</si>
  <si>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</si>
  <si>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</si>
  <si>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</si>
  <si>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</si>
  <si>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</si>
  <si>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</si>
  <si>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</si>
  <si>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</si>
  <si>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</si>
  <si>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</si>
  <si>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</si>
  <si>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</si>
  <si>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</si>
  <si>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</si>
  <si>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</si>
  <si>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</si>
  <si>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</si>
  <si>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</si>
  <si>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</si>
  <si>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</si>
  <si>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</si>
  <si>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</si>
  <si>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</si>
  <si>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</si>
  <si>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</si>
  <si>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</si>
  <si>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</si>
  <si>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</si>
  <si>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</si>
  <si>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</si>
  <si>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</si>
  <si>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</si>
  <si>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</si>
  <si>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</si>
  <si>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</si>
  <si>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</si>
  <si>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</si>
  <si>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</si>
  <si>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</si>
  <si>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</si>
  <si>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</si>
  <si>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</si>
  <si>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</si>
  <si>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</si>
  <si>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</si>
  <si>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</si>
  <si>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</si>
  <si>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</si>
  <si>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</si>
  <si>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</si>
  <si>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</si>
  <si>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</si>
  <si>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</si>
  <si>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</si>
  <si>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</si>
  <si>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</si>
  <si>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</si>
  <si>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</si>
  <si>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</si>
  <si>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</si>
  <si>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</si>
  <si>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</si>
  <si>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</si>
  <si>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</si>
  <si>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</si>
  <si>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</si>
  <si>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</si>
  <si>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</si>
  <si>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</si>
  <si>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</si>
  <si>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</si>
  <si>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</si>
  <si>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</si>
  <si>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</si>
  <si>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</si>
  <si>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</si>
  <si>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</si>
  <si>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</si>
  <si>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</si>
  <si>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</si>
  <si>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</si>
  <si>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</si>
  <si>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</si>
  <si>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</si>
  <si>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</si>
  <si>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</si>
  <si>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</si>
  <si>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</si>
  <si>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</si>
  <si>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</si>
  <si>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</si>
  <si>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</si>
  <si>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</si>
  <si>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</si>
  <si>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</si>
  <si>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</si>
  <si>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</si>
  <si>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</si>
  <si>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</si>
  <si>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</si>
  <si>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</si>
  <si>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</si>
  <si>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</si>
  <si>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</si>
  <si>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</si>
  <si>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</si>
  <si>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</si>
  <si>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</si>
  <si>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</si>
  <si>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</si>
  <si>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</si>
  <si>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</si>
  <si>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</si>
  <si>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</si>
  <si>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</si>
  <si>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</si>
  <si>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</si>
  <si>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</si>
  <si>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</si>
  <si>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</si>
  <si>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</si>
  <si>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</si>
  <si>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</si>
  <si>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</si>
  <si>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</si>
  <si>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</si>
  <si>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</si>
  <si>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</si>
  <si>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</si>
  <si>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</si>
  <si>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</si>
  <si>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</si>
  <si>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</si>
  <si>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</si>
  <si>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</si>
  <si>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</si>
  <si>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</si>
  <si>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</si>
  <si>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</si>
  <si>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</si>
  <si>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</si>
  <si>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</si>
  <si>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</si>
  <si>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</si>
  <si>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</si>
  <si>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</si>
  <si>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</si>
  <si>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</si>
  <si>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</si>
  <si>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</si>
  <si>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</si>
  <si>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</si>
  <si>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</si>
  <si>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</si>
  <si>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</si>
  <si>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</si>
  <si>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</si>
  <si>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</si>
  <si>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</si>
  <si>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</si>
  <si>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</si>
  <si>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</si>
  <si>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</si>
  <si>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</si>
  <si>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</si>
  <si>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</si>
  <si>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</si>
  <si>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</si>
  <si>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</si>
  <si>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</si>
  <si>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</si>
  <si>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</si>
  <si>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</si>
  <si>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</si>
  <si>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</si>
  <si>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</si>
  <si>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</si>
  <si>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</si>
  <si>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</si>
  <si>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</si>
  <si>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</si>
  <si>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</si>
  <si>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</si>
  <si>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</si>
  <si>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</si>
  <si>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</si>
  <si>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</si>
  <si>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</si>
  <si>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</si>
  <si>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</si>
  <si>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</si>
  <si>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</si>
  <si>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</si>
  <si>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</si>
  <si>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</si>
  <si>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</si>
  <si>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</si>
  <si>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</si>
  <si>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</si>
  <si>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</si>
  <si>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</si>
  <si>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</si>
  <si>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</si>
  <si>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</si>
  <si>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</si>
  <si>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</si>
  <si>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</si>
  <si>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</si>
  <si>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</si>
  <si>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</si>
  <si>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</si>
  <si>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</si>
  <si>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</si>
  <si>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</si>
  <si>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</si>
  <si>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</si>
  <si>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</si>
  <si>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</si>
  <si>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</si>
  <si>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</si>
  <si>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</si>
  <si>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</si>
  <si>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</si>
  <si>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</si>
  <si>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</si>
  <si>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</si>
  <si>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</si>
  <si>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</si>
  <si>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</si>
  <si>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</si>
  <si>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</si>
  <si>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</si>
  <si>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</si>
  <si>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</si>
  <si>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</si>
  <si>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</si>
  <si>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</si>
  <si>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</si>
  <si>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</si>
  <si>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</si>
  <si>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/>
  </si>
  <si>
    <t>科学技术支出</t>
  </si>
  <si>
    <t>技术研究与开发</t>
  </si>
  <si>
    <t xml:space="preserve">  科技成果转化与扩散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</si>
  <si>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</si>
  <si>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</si>
  <si>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</si>
  <si>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</si>
  <si>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</si>
  <si>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</si>
  <si>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</si>
  <si>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</si>
  <si>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</si>
  <si>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</si>
  <si>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医疗卫生与计划生育支出</t>
  </si>
  <si>
    <t>医疗保障</t>
  </si>
  <si>
    <t xml:space="preserve">  行政单位医疗</t>
  </si>
  <si>
    <t xml:space="preserve">  公务员医疗补助</t>
  </si>
  <si>
    <t>农林水支出</t>
  </si>
  <si>
    <t>水利</t>
  </si>
  <si>
    <t xml:space="preserve">  行政运行</t>
  </si>
  <si>
    <t xml:space="preserve">  水利工程建设</t>
  </si>
  <si>
    <t xml:space="preserve">  水利工程运行与维护</t>
  </si>
  <si>
    <t xml:space="preserve">  水资源节约管理与保护</t>
  </si>
  <si>
    <t xml:space="preserve">  防汛</t>
  </si>
  <si>
    <t xml:space="preserve">  农田水利</t>
  </si>
  <si>
    <t xml:space="preserve">  大中型水库移民后期扶持专项支出</t>
  </si>
  <si>
    <t xml:space="preserve">  水资源费安排的支出</t>
  </si>
  <si>
    <t xml:space="preserve">  水利建设移民支出</t>
  </si>
  <si>
    <t xml:space="preserve">  其他水利支出</t>
  </si>
  <si>
    <t>单位：乐昌市水务局</t>
  </si>
  <si>
    <t>单位名称：乐昌市水务局</t>
  </si>
  <si>
    <t>小型水库移民扶助基金及对应专项债务收入安排的支出</t>
  </si>
  <si>
    <t>大中型水库库区基金及对应专项债务收入安排的支出</t>
  </si>
  <si>
    <t>部门“三公”支出信息统计表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</si>
</sst>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);[Red]\(#,##0.00\)"/>
    <numFmt numFmtId="180" formatCode="#,##0.00_ "/>
  </numFmts>
  <fonts count="32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229">
    <xf numFmtId="0" fontId="0" fillId="0" borderId="0" xfId="0" applyAlignment="1">
      <alignment vertical="center"/>
    </xf>
    <xf numFmtId="0" fontId="1" fillId="0" borderId="0" xfId="49" applyFill="1" applyAlignment="1">
      <alignment horizontal="left"/>
      <protection/>
    </xf>
    <xf numFmtId="0" fontId="1" fillId="0" borderId="0" xfId="49" applyFill="1">
      <alignment/>
      <protection/>
    </xf>
    <xf numFmtId="0" fontId="2" fillId="0" borderId="0" xfId="49" applyFont="1" applyFill="1" applyAlignment="1">
      <alignment horizontal="right"/>
      <protection/>
    </xf>
    <xf numFmtId="0" fontId="5" fillId="0" borderId="10" xfId="49" applyFont="1" applyFill="1" applyBorder="1" applyAlignment="1">
      <alignment horizontal="center" vertical="center" wrapText="1" shrinkToFit="1"/>
      <protection/>
    </xf>
    <xf numFmtId="0" fontId="5" fillId="0" borderId="10" xfId="49" applyFont="1" applyFill="1" applyBorder="1" applyAlignment="1">
      <alignment horizontal="center" vertical="center" shrinkToFit="1"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5" fillId="0" borderId="10" xfId="4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41" applyFont="1" applyFill="1" applyAlignment="1">
      <alignment horizontal="center"/>
      <protection/>
    </xf>
    <xf numFmtId="0" fontId="2" fillId="0" borderId="0" xfId="41" applyFont="1" applyFill="1">
      <alignment/>
      <protection/>
    </xf>
    <xf numFmtId="0" fontId="2" fillId="0" borderId="0" xfId="41" applyFont="1" applyFill="1" applyAlignment="1">
      <alignment horizontal="right"/>
      <protection/>
    </xf>
    <xf numFmtId="0" fontId="2" fillId="0" borderId="12" xfId="41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 shrinkToFit="1"/>
      <protection/>
    </xf>
    <xf numFmtId="0" fontId="2" fillId="0" borderId="13" xfId="41" applyFont="1" applyFill="1" applyBorder="1" applyAlignment="1">
      <alignment horizontal="center" vertical="center" shrinkToFit="1"/>
      <protection/>
    </xf>
    <xf numFmtId="0" fontId="2" fillId="0" borderId="12" xfId="41" applyFont="1" applyFill="1" applyBorder="1" applyAlignment="1">
      <alignment horizontal="left" vertical="center" shrinkToFit="1"/>
      <protection/>
    </xf>
    <xf numFmtId="4" fontId="2" fillId="0" borderId="10" xfId="41" applyNumberFormat="1" applyFont="1" applyFill="1" applyBorder="1" applyAlignment="1">
      <alignment horizontal="right" vertical="center" shrinkToFit="1"/>
      <protection/>
    </xf>
    <xf numFmtId="0" fontId="2" fillId="0" borderId="10" xfId="41" applyFont="1" applyFill="1" applyBorder="1" applyAlignment="1">
      <alignment horizontal="left" vertical="center" shrinkToFit="1"/>
      <protection/>
    </xf>
    <xf numFmtId="4" fontId="2" fillId="0" borderId="13" xfId="41" applyNumberFormat="1" applyFont="1" applyFill="1" applyBorder="1" applyAlignment="1">
      <alignment horizontal="right" vertical="center" shrinkToFit="1"/>
      <protection/>
    </xf>
    <xf numFmtId="0" fontId="5" fillId="0" borderId="13" xfId="43" applyFont="1" applyFill="1" applyBorder="1" applyAlignment="1">
      <alignment horizontal="center" vertical="center" wrapText="1" shrinkToFit="1"/>
      <protection/>
    </xf>
    <xf numFmtId="0" fontId="2" fillId="0" borderId="10" xfId="41" applyFont="1" applyFill="1" applyBorder="1" applyAlignment="1">
      <alignment horizontal="right" vertical="center" shrinkToFit="1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0" borderId="13" xfId="41" applyFont="1" applyFill="1" applyBorder="1" applyAlignment="1">
      <alignment horizontal="right" vertical="center" shrinkToFit="1"/>
      <protection/>
    </xf>
    <xf numFmtId="0" fontId="3" fillId="0" borderId="12" xfId="41" applyFont="1" applyFill="1" applyBorder="1" applyAlignment="1">
      <alignment horizontal="center" vertical="center" shrinkToFit="1"/>
      <protection/>
    </xf>
    <xf numFmtId="0" fontId="3" fillId="0" borderId="14" xfId="41" applyFont="1" applyFill="1" applyBorder="1" applyAlignment="1">
      <alignment horizontal="center" vertical="center" shrinkToFit="1"/>
      <protection/>
    </xf>
    <xf numFmtId="0" fontId="2" fillId="0" borderId="15" xfId="41" applyFont="1" applyFill="1" applyBorder="1" applyAlignment="1">
      <alignment horizontal="center" vertical="center" shrinkToFit="1"/>
      <protection/>
    </xf>
    <xf numFmtId="0" fontId="1" fillId="0" borderId="0" xfId="42" applyFill="1">
      <alignment/>
      <protection/>
    </xf>
    <xf numFmtId="0" fontId="4" fillId="0" borderId="0" xfId="42" applyFont="1" applyFill="1" applyAlignment="1">
      <alignment horizontal="center"/>
      <protection/>
    </xf>
    <xf numFmtId="0" fontId="4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horizontal="right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1" fillId="0" borderId="0" xfId="43" applyFill="1">
      <alignment/>
      <protection/>
    </xf>
    <xf numFmtId="0" fontId="4" fillId="0" borderId="0" xfId="43" applyFont="1" applyFill="1" applyAlignment="1">
      <alignment horizontal="center"/>
      <protection/>
    </xf>
    <xf numFmtId="0" fontId="4" fillId="0" borderId="0" xfId="43" applyFont="1" applyFill="1" applyAlignment="1">
      <alignment horizontal="right"/>
      <protection/>
    </xf>
    <xf numFmtId="0" fontId="5" fillId="0" borderId="10" xfId="43" applyFont="1" applyFill="1" applyBorder="1" applyAlignment="1">
      <alignment horizontal="center" vertical="center" wrapText="1" shrinkToFit="1"/>
      <protection/>
    </xf>
    <xf numFmtId="4" fontId="5" fillId="0" borderId="10" xfId="43" applyNumberFormat="1" applyFont="1" applyFill="1" applyBorder="1" applyAlignment="1">
      <alignment horizontal="right" vertical="center" shrinkToFit="1"/>
      <protection/>
    </xf>
    <xf numFmtId="4" fontId="5" fillId="0" borderId="13" xfId="43" applyNumberFormat="1" applyFont="1" applyFill="1" applyBorder="1" applyAlignment="1">
      <alignment horizontal="right" vertical="center" shrinkToFit="1"/>
      <protection/>
    </xf>
    <xf numFmtId="0" fontId="5" fillId="0" borderId="10" xfId="43" applyFont="1" applyFill="1" applyBorder="1" applyAlignment="1">
      <alignment horizontal="right" vertical="center" shrinkToFit="1"/>
      <protection/>
    </xf>
    <xf numFmtId="0" fontId="5" fillId="0" borderId="13" xfId="43" applyFont="1" applyFill="1" applyBorder="1" applyAlignment="1">
      <alignment horizontal="right" vertical="center" shrinkToFit="1"/>
      <protection/>
    </xf>
    <xf numFmtId="0" fontId="1" fillId="0" borderId="0" xfId="44" applyFont="1" applyFill="1">
      <alignment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right"/>
      <protection/>
    </xf>
    <xf numFmtId="0" fontId="2" fillId="0" borderId="16" xfId="44" applyFont="1" applyFill="1" applyBorder="1" applyAlignment="1">
      <alignment horizontal="center" vertical="center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left" vertical="center"/>
      <protection/>
    </xf>
    <xf numFmtId="0" fontId="2" fillId="0" borderId="16" xfId="44" applyFont="1" applyFill="1" applyBorder="1" applyAlignment="1">
      <alignment horizontal="left" vertical="center" shrinkToFit="1"/>
      <protection/>
    </xf>
    <xf numFmtId="0" fontId="3" fillId="0" borderId="16" xfId="44" applyFont="1" applyFill="1" applyBorder="1" applyAlignment="1">
      <alignment horizontal="center" vertical="center"/>
      <protection/>
    </xf>
    <xf numFmtId="0" fontId="3" fillId="0" borderId="16" xfId="44" applyFont="1" applyFill="1" applyBorder="1" applyAlignment="1">
      <alignment vertical="center"/>
      <protection/>
    </xf>
    <xf numFmtId="0" fontId="2" fillId="0" borderId="16" xfId="44" applyFont="1" applyFill="1" applyBorder="1" applyAlignment="1">
      <alignment vertical="center"/>
      <protection/>
    </xf>
    <xf numFmtId="0" fontId="2" fillId="0" borderId="0" xfId="46" applyFont="1" applyFill="1" applyAlignment="1">
      <alignment/>
      <protection/>
    </xf>
    <xf numFmtId="0" fontId="1" fillId="0" borderId="0" xfId="46" applyFont="1" applyFill="1" applyAlignment="1">
      <alignment/>
      <protection/>
    </xf>
    <xf numFmtId="0" fontId="7" fillId="0" borderId="0" xfId="46" applyFont="1" applyFill="1">
      <alignment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right"/>
      <protection/>
    </xf>
    <xf numFmtId="0" fontId="6" fillId="0" borderId="10" xfId="46" applyFont="1" applyFill="1" applyBorder="1" applyAlignment="1">
      <alignment horizontal="center" vertical="center" wrapText="1" shrinkToFit="1"/>
      <protection/>
    </xf>
    <xf numFmtId="0" fontId="6" fillId="0" borderId="13" xfId="46" applyFont="1" applyFill="1" applyBorder="1" applyAlignment="1">
      <alignment horizontal="center" vertical="center" wrapText="1" shrinkToFit="1"/>
      <protection/>
    </xf>
    <xf numFmtId="0" fontId="6" fillId="0" borderId="11" xfId="46" applyFont="1" applyFill="1" applyBorder="1" applyAlignment="1">
      <alignment horizontal="center" vertical="center" wrapText="1" shrinkToFit="1"/>
      <protection/>
    </xf>
    <xf numFmtId="0" fontId="0" fillId="0" borderId="16" xfId="0" applyFill="1" applyBorder="1" applyAlignment="1">
      <alignment vertical="center"/>
    </xf>
    <xf numFmtId="0" fontId="1" fillId="0" borderId="0" xfId="47" applyFill="1">
      <alignment/>
      <protection/>
    </xf>
    <xf numFmtId="0" fontId="4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right"/>
      <protection/>
    </xf>
    <xf numFmtId="0" fontId="5" fillId="0" borderId="17" xfId="47" applyFont="1" applyFill="1" applyBorder="1" applyAlignment="1">
      <alignment horizontal="center" vertical="center" shrinkToFit="1"/>
      <protection/>
    </xf>
    <xf numFmtId="0" fontId="5" fillId="0" borderId="18" xfId="47" applyFont="1" applyFill="1" applyBorder="1" applyAlignment="1">
      <alignment horizontal="center" vertical="center" shrinkToFit="1"/>
      <protection/>
    </xf>
    <xf numFmtId="0" fontId="5" fillId="0" borderId="19" xfId="47" applyFont="1" applyFill="1" applyBorder="1" applyAlignment="1">
      <alignment horizontal="center" vertical="center" shrinkToFit="1"/>
      <protection/>
    </xf>
    <xf numFmtId="0" fontId="5" fillId="0" borderId="12" xfId="47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shrinkToFit="1"/>
      <protection/>
    </xf>
    <xf numFmtId="0" fontId="5" fillId="0" borderId="13" xfId="47" applyFont="1" applyFill="1" applyBorder="1" applyAlignment="1">
      <alignment horizontal="center" vertical="center" shrinkToFit="1"/>
      <protection/>
    </xf>
    <xf numFmtId="0" fontId="5" fillId="0" borderId="12" xfId="47" applyFont="1" applyFill="1" applyBorder="1" applyAlignment="1">
      <alignment horizontal="left" vertical="center" shrinkToFit="1"/>
      <protection/>
    </xf>
    <xf numFmtId="0" fontId="5" fillId="0" borderId="10" xfId="47" applyFont="1" applyFill="1" applyBorder="1" applyAlignment="1">
      <alignment horizontal="left" vertical="center" shrinkToFit="1"/>
      <protection/>
    </xf>
    <xf numFmtId="4" fontId="5" fillId="0" borderId="13" xfId="47" applyNumberFormat="1" applyFont="1" applyFill="1" applyBorder="1" applyAlignment="1">
      <alignment horizontal="right" vertical="center" shrinkToFit="1"/>
      <protection/>
    </xf>
    <xf numFmtId="4" fontId="5" fillId="0" borderId="10" xfId="47" applyNumberFormat="1" applyFont="1" applyFill="1" applyBorder="1" applyAlignment="1">
      <alignment horizontal="right" vertical="center" shrinkToFit="1"/>
      <protection/>
    </xf>
    <xf numFmtId="3" fontId="5" fillId="0" borderId="13" xfId="47" applyNumberFormat="1" applyFont="1" applyFill="1" applyBorder="1" applyAlignment="1">
      <alignment horizontal="right" vertical="center" shrinkToFit="1"/>
      <protection/>
    </xf>
    <xf numFmtId="0" fontId="5" fillId="0" borderId="13" xfId="47" applyFont="1" applyFill="1" applyBorder="1" applyAlignment="1">
      <alignment horizontal="right" vertical="center" shrinkToFit="1"/>
      <protection/>
    </xf>
    <xf numFmtId="3" fontId="5" fillId="0" borderId="10" xfId="47" applyNumberFormat="1" applyFont="1" applyFill="1" applyBorder="1" applyAlignment="1">
      <alignment horizontal="right" vertical="center" shrinkToFit="1"/>
      <protection/>
    </xf>
    <xf numFmtId="0" fontId="5" fillId="0" borderId="13" xfId="47" applyFont="1" applyFill="1" applyBorder="1" applyAlignment="1">
      <alignment horizontal="left" vertical="center" shrinkToFit="1"/>
      <protection/>
    </xf>
    <xf numFmtId="0" fontId="5" fillId="0" borderId="14" xfId="47" applyFont="1" applyFill="1" applyBorder="1" applyAlignment="1">
      <alignment horizontal="left" vertical="center" shrinkToFit="1"/>
      <protection/>
    </xf>
    <xf numFmtId="0" fontId="5" fillId="0" borderId="15" xfId="47" applyFont="1" applyFill="1" applyBorder="1" applyAlignment="1">
      <alignment horizontal="center" vertical="center" shrinkToFit="1"/>
      <protection/>
    </xf>
    <xf numFmtId="3" fontId="5" fillId="0" borderId="15" xfId="47" applyNumberFormat="1" applyFont="1" applyFill="1" applyBorder="1" applyAlignment="1">
      <alignment horizontal="right" vertical="center" shrinkToFit="1"/>
      <protection/>
    </xf>
    <xf numFmtId="0" fontId="5" fillId="0" borderId="15" xfId="47" applyFont="1" applyFill="1" applyBorder="1" applyAlignment="1">
      <alignment horizontal="left" vertical="center" shrinkToFit="1"/>
      <protection/>
    </xf>
    <xf numFmtId="0" fontId="5" fillId="0" borderId="20" xfId="47" applyFont="1" applyFill="1" applyBorder="1" applyAlignment="1">
      <alignment horizontal="left" vertical="center" shrinkToFit="1"/>
      <protection/>
    </xf>
    <xf numFmtId="0" fontId="1" fillId="0" borderId="0" xfId="48" applyFill="1">
      <alignment/>
      <protection/>
    </xf>
    <xf numFmtId="0" fontId="1" fillId="0" borderId="0" xfId="48" applyFill="1" applyBorder="1">
      <alignment/>
      <protection/>
    </xf>
    <xf numFmtId="0" fontId="2" fillId="0" borderId="0" xfId="48" applyFont="1" applyFill="1" applyBorder="1" applyAlignment="1">
      <alignment horizontal="right"/>
      <protection/>
    </xf>
    <xf numFmtId="0" fontId="5" fillId="0" borderId="16" xfId="48" applyFont="1" applyFill="1" applyBorder="1" applyAlignment="1">
      <alignment horizontal="center" vertical="center" wrapText="1" shrinkToFit="1"/>
      <protection/>
    </xf>
    <xf numFmtId="4" fontId="5" fillId="0" borderId="16" xfId="48" applyNumberFormat="1" applyFont="1" applyFill="1" applyBorder="1" applyAlignment="1">
      <alignment horizontal="right" vertical="center" shrinkToFit="1"/>
      <protection/>
    </xf>
    <xf numFmtId="4" fontId="5" fillId="0" borderId="21" xfId="47" applyNumberFormat="1" applyFont="1" applyFill="1" applyBorder="1" applyAlignment="1">
      <alignment horizontal="right" vertical="center" shrinkToFit="1"/>
      <protection/>
    </xf>
    <xf numFmtId="0" fontId="5" fillId="0" borderId="21" xfId="47" applyFont="1" applyFill="1" applyBorder="1" applyAlignment="1">
      <alignment horizontal="center" vertical="center" shrinkToFit="1"/>
      <protection/>
    </xf>
    <xf numFmtId="3" fontId="5" fillId="0" borderId="21" xfId="47" applyNumberFormat="1" applyFont="1" applyFill="1" applyBorder="1" applyAlignment="1">
      <alignment horizontal="right" vertical="center" shrinkToFit="1"/>
      <protection/>
    </xf>
    <xf numFmtId="0" fontId="5" fillId="0" borderId="11" xfId="47" applyFont="1" applyFill="1" applyBorder="1" applyAlignment="1">
      <alignment horizontal="left" vertical="center" shrinkToFit="1"/>
      <protection/>
    </xf>
    <xf numFmtId="0" fontId="5" fillId="0" borderId="22" xfId="47" applyFont="1" applyFill="1" applyBorder="1" applyAlignment="1">
      <alignment horizontal="left" vertical="center" shrinkToFit="1"/>
      <protection/>
    </xf>
    <xf numFmtId="0" fontId="5" fillId="0" borderId="16" xfId="47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47" applyFont="1" applyFill="1" applyBorder="1" applyAlignment="1">
      <alignment horizontal="left" vertical="center" shrinkToFit="1"/>
      <protection/>
    </xf>
    <xf numFmtId="0" fontId="5" fillId="0" borderId="10" xfId="40" applyFont="1" applyBorder="1" applyAlignment="1">
      <alignment horizontal="right" vertical="center" shrinkToFit="1"/>
      <protection/>
    </xf>
    <xf numFmtId="0" fontId="5" fillId="0" borderId="10" xfId="40" applyFont="1" applyBorder="1" applyAlignment="1">
      <alignment horizontal="left" vertical="center" shrinkToFit="1"/>
      <protection/>
    </xf>
    <xf numFmtId="4" fontId="5" fillId="0" borderId="11" xfId="42" applyNumberFormat="1" applyFont="1" applyFill="1" applyBorder="1" applyAlignment="1">
      <alignment horizontal="right" vertical="center" shrinkToFit="1"/>
      <protection/>
    </xf>
    <xf numFmtId="4" fontId="5" fillId="0" borderId="16" xfId="42" applyNumberFormat="1" applyFont="1" applyFill="1" applyBorder="1" applyAlignment="1">
      <alignment horizontal="right" vertical="center" shrinkToFit="1"/>
      <protection/>
    </xf>
    <xf numFmtId="0" fontId="5" fillId="0" borderId="16" xfId="42" applyFont="1" applyFill="1" applyBorder="1" applyAlignment="1">
      <alignment horizontal="right" vertical="center" shrinkToFit="1"/>
      <protection/>
    </xf>
    <xf numFmtId="179" fontId="1" fillId="0" borderId="0" xfId="42" applyNumberFormat="1" applyFill="1">
      <alignment/>
      <protection/>
    </xf>
    <xf numFmtId="179" fontId="5" fillId="0" borderId="10" xfId="42" applyNumberFormat="1" applyFont="1" applyFill="1" applyBorder="1" applyAlignment="1">
      <alignment horizontal="center" vertical="center" wrapText="1" shrinkToFit="1"/>
      <protection/>
    </xf>
    <xf numFmtId="179" fontId="5" fillId="0" borderId="10" xfId="40" applyNumberFormat="1" applyFont="1" applyBorder="1" applyAlignment="1">
      <alignment horizontal="right" vertical="center" shrinkToFit="1"/>
      <protection/>
    </xf>
    <xf numFmtId="179" fontId="5" fillId="0" borderId="16" xfId="42" applyNumberFormat="1" applyFont="1" applyFill="1" applyBorder="1" applyAlignment="1">
      <alignment horizontal="right" vertical="center" shrinkToFit="1"/>
      <protection/>
    </xf>
    <xf numFmtId="179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1" fillId="24" borderId="0" xfId="45" applyFill="1">
      <alignment/>
      <protection/>
    </xf>
    <xf numFmtId="0" fontId="1" fillId="24" borderId="0" xfId="45" applyFill="1" applyBorder="1">
      <alignment/>
      <protection/>
    </xf>
    <xf numFmtId="0" fontId="2" fillId="24" borderId="0" xfId="45" applyFont="1" applyFill="1" applyAlignment="1">
      <alignment horizontal="right"/>
      <protection/>
    </xf>
    <xf numFmtId="0" fontId="5" fillId="24" borderId="16" xfId="49" applyFont="1" applyFill="1" applyBorder="1" applyAlignment="1">
      <alignment vertical="center" wrapText="1" shrinkToFi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5" fillId="24" borderId="22" xfId="43" applyFont="1" applyFill="1" applyBorder="1" applyAlignment="1">
      <alignment horizontal="center" vertical="center" shrinkToFit="1"/>
      <protection/>
    </xf>
    <xf numFmtId="0" fontId="5" fillId="24" borderId="22" xfId="49" applyFont="1" applyFill="1" applyBorder="1" applyAlignment="1">
      <alignment horizontal="center" vertical="center" wrapText="1" shrinkToFit="1"/>
      <protection/>
    </xf>
    <xf numFmtId="0" fontId="5" fillId="24" borderId="10" xfId="49" applyFont="1" applyFill="1" applyBorder="1" applyAlignment="1">
      <alignment horizontal="center" vertical="center" wrapText="1" shrinkToFit="1"/>
      <protection/>
    </xf>
    <xf numFmtId="0" fontId="5" fillId="24" borderId="10" xfId="43" applyFont="1" applyFill="1" applyBorder="1" applyAlignment="1">
      <alignment horizontal="center" vertical="center" shrinkToFit="1"/>
      <protection/>
    </xf>
    <xf numFmtId="179" fontId="5" fillId="24" borderId="16" xfId="42" applyNumberFormat="1" applyFont="1" applyFill="1" applyBorder="1" applyAlignment="1">
      <alignment horizontal="right" vertical="center" shrinkToFit="1"/>
      <protection/>
    </xf>
    <xf numFmtId="179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179" fontId="0" fillId="0" borderId="16" xfId="0" applyNumberFormat="1" applyFill="1" applyBorder="1" applyAlignment="1">
      <alignment vertical="center"/>
    </xf>
    <xf numFmtId="0" fontId="5" fillId="0" borderId="10" xfId="40" applyFont="1" applyBorder="1" applyAlignment="1">
      <alignment horizontal="center" vertical="center" shrinkToFit="1"/>
      <protection/>
    </xf>
    <xf numFmtId="0" fontId="5" fillId="0" borderId="15" xfId="40" applyFont="1" applyBorder="1" applyAlignment="1">
      <alignment horizontal="right" vertical="center" shrinkToFit="1"/>
      <protection/>
    </xf>
    <xf numFmtId="0" fontId="5" fillId="0" borderId="15" xfId="40" applyFont="1" applyBorder="1" applyAlignment="1">
      <alignment horizontal="center" vertical="center" shrinkToFit="1"/>
      <protection/>
    </xf>
    <xf numFmtId="179" fontId="5" fillId="0" borderId="16" xfId="48" applyNumberFormat="1" applyFont="1" applyFill="1" applyBorder="1" applyAlignment="1">
      <alignment horizontal="right" vertical="center" shrinkToFit="1"/>
      <protection/>
    </xf>
    <xf numFmtId="4" fontId="2" fillId="0" borderId="10" xfId="40" applyNumberFormat="1" applyFont="1" applyBorder="1" applyAlignment="1">
      <alignment horizontal="right" vertical="center" shrinkToFit="1"/>
      <protection/>
    </xf>
    <xf numFmtId="0" fontId="2" fillId="0" borderId="11" xfId="49" applyFont="1" applyFill="1" applyBorder="1" applyAlignment="1">
      <alignment horizontal="center" vertical="center" wrapText="1" shrinkToFit="1"/>
      <protection/>
    </xf>
    <xf numFmtId="4" fontId="2" fillId="0" borderId="11" xfId="49" applyNumberFormat="1" applyFont="1" applyFill="1" applyBorder="1" applyAlignment="1">
      <alignment horizontal="right" vertical="center" shrinkToFit="1"/>
      <protection/>
    </xf>
    <xf numFmtId="0" fontId="15" fillId="0" borderId="16" xfId="0" applyFont="1" applyBorder="1" applyAlignment="1">
      <alignment vertical="center"/>
    </xf>
    <xf numFmtId="0" fontId="4" fillId="0" borderId="0" xfId="42" applyFont="1" applyFill="1">
      <alignment/>
      <protection/>
    </xf>
    <xf numFmtId="0" fontId="4" fillId="0" borderId="0" xfId="43" applyFont="1" applyFill="1">
      <alignment/>
      <protection/>
    </xf>
    <xf numFmtId="0" fontId="2" fillId="0" borderId="0" xfId="44" applyFont="1" applyFill="1">
      <alignment/>
      <protection/>
    </xf>
    <xf numFmtId="0" fontId="4" fillId="24" borderId="0" xfId="45" applyFont="1" applyFill="1">
      <alignment/>
      <protection/>
    </xf>
    <xf numFmtId="0" fontId="2" fillId="0" borderId="0" xfId="46" applyFont="1" applyFill="1" applyAlignment="1">
      <alignment/>
      <protection/>
    </xf>
    <xf numFmtId="0" fontId="4" fillId="0" borderId="0" xfId="47" applyFont="1" applyFill="1">
      <alignment/>
      <protection/>
    </xf>
    <xf numFmtId="0" fontId="4" fillId="0" borderId="0" xfId="48" applyFont="1" applyFill="1">
      <alignment/>
      <protection/>
    </xf>
    <xf numFmtId="4" fontId="5" fillId="0" borderId="10" xfId="40" applyNumberFormat="1" applyFont="1" applyBorder="1" applyAlignment="1">
      <alignment horizontal="right" vertical="center" shrinkToFit="1"/>
      <protection/>
    </xf>
    <xf numFmtId="0" fontId="5" fillId="0" borderId="10" xfId="40" applyFont="1" applyBorder="1" applyAlignment="1">
      <alignment horizontal="right" vertical="center" shrinkToFit="1"/>
      <protection/>
    </xf>
    <xf numFmtId="4" fontId="5" fillId="0" borderId="13" xfId="40" applyNumberFormat="1" applyFont="1" applyBorder="1" applyAlignment="1">
      <alignment horizontal="right" vertical="center" shrinkToFit="1"/>
      <protection/>
    </xf>
    <xf numFmtId="0" fontId="5" fillId="0" borderId="13" xfId="40" applyFont="1" applyBorder="1" applyAlignment="1">
      <alignment horizontal="right" vertical="center" shrinkToFit="1"/>
      <protection/>
    </xf>
    <xf numFmtId="0" fontId="5" fillId="0" borderId="13" xfId="40" applyFont="1" applyBorder="1" applyAlignment="1">
      <alignment horizontal="center" vertical="center" shrinkToFit="1"/>
      <protection/>
    </xf>
    <xf numFmtId="0" fontId="5" fillId="0" borderId="10" xfId="40" applyFont="1" applyBorder="1" applyAlignment="1">
      <alignment horizontal="left" vertical="center" shrinkToFit="1"/>
      <protection/>
    </xf>
    <xf numFmtId="0" fontId="5" fillId="0" borderId="15" xfId="40" applyFont="1" applyBorder="1" applyAlignment="1">
      <alignment horizontal="left" vertical="center" shrinkToFit="1"/>
      <protection/>
    </xf>
    <xf numFmtId="4" fontId="5" fillId="0" borderId="15" xfId="40" applyNumberFormat="1" applyFont="1" applyBorder="1" applyAlignment="1">
      <alignment horizontal="right" vertical="center" shrinkToFit="1"/>
      <protection/>
    </xf>
    <xf numFmtId="0" fontId="5" fillId="0" borderId="10" xfId="40" applyFont="1" applyBorder="1" applyAlignment="1">
      <alignment horizontal="center" vertical="center" shrinkToFit="1"/>
      <protection/>
    </xf>
    <xf numFmtId="0" fontId="5" fillId="0" borderId="15" xfId="40" applyFont="1" applyBorder="1" applyAlignment="1">
      <alignment horizontal="right" vertical="center" shrinkToFit="1"/>
      <protection/>
    </xf>
    <xf numFmtId="0" fontId="5" fillId="0" borderId="15" xfId="40" applyFont="1" applyBorder="1" applyAlignment="1">
      <alignment horizontal="center" vertical="center" shrinkToFit="1"/>
      <protection/>
    </xf>
    <xf numFmtId="0" fontId="5" fillId="0" borderId="18" xfId="43" applyFont="1" applyFill="1" applyBorder="1" applyAlignment="1">
      <alignment horizontal="center" vertical="center" shrinkToFit="1"/>
      <protection/>
    </xf>
    <xf numFmtId="0" fontId="5" fillId="0" borderId="18" xfId="43" applyFont="1" applyFill="1" applyBorder="1" applyAlignment="1">
      <alignment horizontal="center" vertical="center" wrapText="1" shrinkToFit="1"/>
      <protection/>
    </xf>
    <xf numFmtId="0" fontId="10" fillId="0" borderId="0" xfId="44" applyFont="1" applyFill="1" applyAlignment="1">
      <alignment horizontal="center"/>
      <protection/>
    </xf>
    <xf numFmtId="0" fontId="2" fillId="0" borderId="16" xfId="44" applyFont="1" applyFill="1" applyBorder="1" applyAlignment="1">
      <alignment horizontal="center" vertical="center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5" fillId="24" borderId="23" xfId="40" applyFont="1" applyFill="1" applyBorder="1" applyAlignment="1">
      <alignment horizontal="left" vertical="center" shrinkToFit="1"/>
      <protection/>
    </xf>
    <xf numFmtId="0" fontId="5" fillId="24" borderId="21" xfId="40" applyFont="1" applyFill="1" applyBorder="1" applyAlignment="1">
      <alignment horizontal="left" vertical="center" shrinkToFit="1"/>
      <protection/>
    </xf>
    <xf numFmtId="0" fontId="5" fillId="24" borderId="10" xfId="40" applyFont="1" applyFill="1" applyBorder="1" applyAlignment="1">
      <alignment horizontal="left" vertical="center" shrinkToFit="1"/>
      <protection/>
    </xf>
    <xf numFmtId="0" fontId="4" fillId="24" borderId="16" xfId="45" applyFont="1" applyFill="1" applyBorder="1" applyAlignment="1">
      <alignment horizontal="center" vertical="center" wrapText="1" shrinkToFit="1"/>
      <protection/>
    </xf>
    <xf numFmtId="0" fontId="5" fillId="0" borderId="10" xfId="43" applyFont="1" applyFill="1" applyBorder="1" applyAlignment="1">
      <alignment horizontal="center" vertical="center" shrinkToFit="1"/>
      <protection/>
    </xf>
    <xf numFmtId="0" fontId="5" fillId="0" borderId="19" xfId="43" applyFont="1" applyFill="1" applyBorder="1" applyAlignment="1">
      <alignment horizontal="center" vertical="center" wrapText="1" shrinkToFit="1"/>
      <protection/>
    </xf>
    <xf numFmtId="0" fontId="5" fillId="0" borderId="13" xfId="43" applyFont="1" applyFill="1" applyBorder="1" applyAlignment="1">
      <alignment horizontal="center" vertical="center" wrapText="1" shrinkToFit="1"/>
      <protection/>
    </xf>
    <xf numFmtId="0" fontId="5" fillId="0" borderId="12" xfId="43" applyFont="1" applyFill="1" applyBorder="1" applyAlignment="1">
      <alignment horizontal="center" vertical="center" wrapText="1" shrinkToFit="1"/>
      <protection/>
    </xf>
    <xf numFmtId="0" fontId="5" fillId="0" borderId="10" xfId="43" applyFont="1" applyFill="1" applyBorder="1" applyAlignment="1">
      <alignment horizontal="center" vertical="center" wrapText="1" shrinkToFit="1"/>
      <protection/>
    </xf>
    <xf numFmtId="0" fontId="9" fillId="0" borderId="0" xfId="43" applyFont="1" applyFill="1" applyAlignment="1">
      <alignment horizontal="center"/>
      <protection/>
    </xf>
    <xf numFmtId="0" fontId="5" fillId="0" borderId="17" xfId="43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left" vertical="center" shrinkToFit="1"/>
      <protection/>
    </xf>
    <xf numFmtId="0" fontId="3" fillId="0" borderId="15" xfId="41" applyFont="1" applyFill="1" applyBorder="1" applyAlignment="1">
      <alignment horizontal="center" vertical="center" shrinkToFit="1"/>
      <protection/>
    </xf>
    <xf numFmtId="0" fontId="8" fillId="0" borderId="0" xfId="41" applyFont="1" applyFill="1" applyAlignment="1">
      <alignment horizontal="center"/>
      <protection/>
    </xf>
    <xf numFmtId="0" fontId="2" fillId="0" borderId="0" xfId="41" applyFont="1" applyFill="1" applyAlignment="1">
      <alignment horizontal="left"/>
      <protection/>
    </xf>
    <xf numFmtId="0" fontId="2" fillId="0" borderId="0" xfId="41" applyFont="1" applyFill="1" applyAlignment="1">
      <alignment horizontal="left"/>
      <protection/>
    </xf>
    <xf numFmtId="0" fontId="2" fillId="0" borderId="17" xfId="41" applyFont="1" applyFill="1" applyBorder="1" applyAlignment="1">
      <alignment horizontal="center" vertical="center" shrinkToFit="1"/>
      <protection/>
    </xf>
    <xf numFmtId="0" fontId="2" fillId="0" borderId="18" xfId="41" applyFont="1" applyFill="1" applyBorder="1" applyAlignment="1">
      <alignment horizontal="center" vertical="center" shrinkToFit="1"/>
      <protection/>
    </xf>
    <xf numFmtId="0" fontId="2" fillId="0" borderId="19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5" fillId="0" borderId="23" xfId="40" applyFont="1" applyBorder="1" applyAlignment="1">
      <alignment horizontal="left" vertical="center" shrinkToFit="1"/>
      <protection/>
    </xf>
    <xf numFmtId="0" fontId="5" fillId="0" borderId="21" xfId="40" applyFont="1" applyBorder="1" applyAlignment="1">
      <alignment horizontal="left" vertical="center" shrinkToFit="1"/>
      <protection/>
    </xf>
    <xf numFmtId="0" fontId="5" fillId="0" borderId="10" xfId="40" applyFont="1" applyBorder="1" applyAlignment="1">
      <alignment horizontal="left" vertical="center" shrinkToFit="1"/>
      <protection/>
    </xf>
    <xf numFmtId="0" fontId="5" fillId="0" borderId="12" xfId="42" applyFont="1" applyFill="1" applyBorder="1" applyAlignment="1">
      <alignment horizontal="center" vertical="center" shrinkToFit="1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9" fillId="0" borderId="0" xfId="42" applyFont="1" applyFill="1" applyAlignment="1">
      <alignment horizontal="center"/>
      <protection/>
    </xf>
    <xf numFmtId="0" fontId="5" fillId="0" borderId="17" xfId="42" applyFont="1" applyFill="1" applyBorder="1" applyAlignment="1">
      <alignment horizontal="center" vertical="center" shrinkToFit="1"/>
      <protection/>
    </xf>
    <xf numFmtId="0" fontId="5" fillId="0" borderId="18" xfId="42" applyFont="1" applyFill="1" applyBorder="1" applyAlignment="1">
      <alignment horizontal="center" vertical="center" shrinkToFit="1"/>
      <protection/>
    </xf>
    <xf numFmtId="179" fontId="5" fillId="0" borderId="18" xfId="42" applyNumberFormat="1" applyFont="1" applyFill="1" applyBorder="1" applyAlignment="1">
      <alignment horizontal="center" vertical="center" wrapText="1" shrinkToFit="1"/>
      <protection/>
    </xf>
    <xf numFmtId="179" fontId="5" fillId="0" borderId="10" xfId="42" applyNumberFormat="1" applyFont="1" applyFill="1" applyBorder="1" applyAlignment="1">
      <alignment horizontal="center" vertical="center" wrapText="1" shrinkToFit="1"/>
      <protection/>
    </xf>
    <xf numFmtId="0" fontId="5" fillId="0" borderId="18" xfId="42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0" fontId="5" fillId="0" borderId="12" xfId="42" applyFont="1" applyFill="1" applyBorder="1" applyAlignment="1">
      <alignment horizontal="center" vertical="center" wrapText="1" shrinkToFit="1"/>
      <protection/>
    </xf>
    <xf numFmtId="0" fontId="5" fillId="0" borderId="12" xfId="43" applyFont="1" applyFill="1" applyBorder="1" applyAlignment="1">
      <alignment horizontal="center" vertical="center" shrinkToFit="1"/>
      <protection/>
    </xf>
    <xf numFmtId="0" fontId="5" fillId="24" borderId="16" xfId="49" applyFont="1" applyFill="1" applyBorder="1" applyAlignment="1">
      <alignment horizontal="center" vertical="center" wrapText="1" shrinkToFit="1"/>
      <protection/>
    </xf>
    <xf numFmtId="0" fontId="4" fillId="24" borderId="24" xfId="45" applyFont="1" applyFill="1" applyBorder="1" applyAlignment="1">
      <alignment horizontal="center" vertical="center" wrapText="1" shrinkToFit="1"/>
      <protection/>
    </xf>
    <xf numFmtId="0" fontId="4" fillId="24" borderId="12" xfId="45" applyFont="1" applyFill="1" applyBorder="1" applyAlignment="1">
      <alignment horizontal="center" vertical="center" wrapText="1" shrinkToFit="1"/>
      <protection/>
    </xf>
    <xf numFmtId="0" fontId="4" fillId="24" borderId="22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10" fillId="24" borderId="0" xfId="45" applyFont="1" applyFill="1" applyAlignment="1">
      <alignment horizontal="center"/>
      <protection/>
    </xf>
    <xf numFmtId="0" fontId="11" fillId="24" borderId="0" xfId="45" applyFont="1" applyFill="1" applyAlignment="1">
      <alignment horizontal="center"/>
      <protection/>
    </xf>
    <xf numFmtId="0" fontId="4" fillId="24" borderId="18" xfId="45" applyFont="1" applyFill="1" applyBorder="1" applyAlignment="1">
      <alignment horizontal="center" vertical="center" wrapText="1" shrinkToFit="1"/>
      <protection/>
    </xf>
    <xf numFmtId="0" fontId="6" fillId="0" borderId="13" xfId="46" applyFont="1" applyFill="1" applyBorder="1" applyAlignment="1">
      <alignment horizontal="center" vertical="center" wrapText="1" shrinkToFit="1"/>
      <protection/>
    </xf>
    <xf numFmtId="0" fontId="6" fillId="0" borderId="10" xfId="46" applyFont="1" applyFill="1" applyBorder="1" applyAlignment="1">
      <alignment horizontal="center" vertical="center" wrapText="1" shrinkToFit="1"/>
      <protection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6" fillId="0" borderId="12" xfId="46" applyFont="1" applyFill="1" applyBorder="1" applyAlignment="1">
      <alignment horizontal="center" vertical="center" wrapText="1" shrinkToFit="1"/>
      <protection/>
    </xf>
    <xf numFmtId="0" fontId="6" fillId="0" borderId="27" xfId="46" applyFont="1" applyFill="1" applyBorder="1" applyAlignment="1">
      <alignment horizontal="center" vertical="center" wrapText="1" shrinkToFit="1"/>
      <protection/>
    </xf>
    <xf numFmtId="0" fontId="6" fillId="0" borderId="11" xfId="46" applyFont="1" applyFill="1" applyBorder="1" applyAlignment="1">
      <alignment horizontal="center" vertical="center" wrapText="1" shrinkToFit="1"/>
      <protection/>
    </xf>
    <xf numFmtId="0" fontId="6" fillId="0" borderId="18" xfId="46" applyFont="1" applyFill="1" applyBorder="1" applyAlignment="1">
      <alignment horizontal="center" vertical="center" wrapText="1" shrinkToFit="1"/>
      <protection/>
    </xf>
    <xf numFmtId="0" fontId="10" fillId="0" borderId="0" xfId="46" applyFont="1" applyFill="1" applyAlignment="1">
      <alignment horizontal="center"/>
      <protection/>
    </xf>
    <xf numFmtId="0" fontId="6" fillId="0" borderId="17" xfId="46" applyFont="1" applyFill="1" applyBorder="1" applyAlignment="1">
      <alignment horizontal="center" vertical="center" wrapText="1" shrinkToFit="1"/>
      <protection/>
    </xf>
    <xf numFmtId="0" fontId="6" fillId="0" borderId="18" xfId="46" applyFont="1" applyFill="1" applyBorder="1" applyAlignment="1">
      <alignment horizontal="center" vertical="center" shrinkToFit="1"/>
      <protection/>
    </xf>
    <xf numFmtId="0" fontId="6" fillId="0" borderId="19" xfId="46" applyFont="1" applyFill="1" applyBorder="1" applyAlignment="1">
      <alignment horizontal="center" vertical="center" wrapText="1" shrinkToFit="1"/>
      <protection/>
    </xf>
    <xf numFmtId="0" fontId="9" fillId="0" borderId="0" xfId="47" applyFont="1" applyFill="1" applyAlignment="1">
      <alignment horizontal="center"/>
      <protection/>
    </xf>
    <xf numFmtId="0" fontId="5" fillId="0" borderId="18" xfId="47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5" fillId="0" borderId="16" xfId="48" applyFont="1" applyFill="1" applyBorder="1" applyAlignment="1">
      <alignment horizontal="center" vertical="center" wrapText="1" shrinkToFit="1"/>
      <protection/>
    </xf>
    <xf numFmtId="0" fontId="10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5" fillId="0" borderId="16" xfId="48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10" xfId="49" applyFont="1" applyFill="1" applyBorder="1" applyAlignment="1">
      <alignment horizontal="center" vertical="center" wrapText="1" shrinkToFit="1"/>
      <protection/>
    </xf>
    <xf numFmtId="0" fontId="5" fillId="0" borderId="12" xfId="49" applyFont="1" applyFill="1" applyBorder="1" applyAlignment="1">
      <alignment horizontal="center" vertical="center" wrapText="1" shrinkToFit="1"/>
      <protection/>
    </xf>
    <xf numFmtId="0" fontId="5" fillId="0" borderId="27" xfId="49" applyFont="1" applyFill="1" applyBorder="1" applyAlignment="1">
      <alignment horizontal="center" vertical="center" wrapText="1" shrinkToFit="1"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4" fillId="0" borderId="0" xfId="49" applyFont="1" applyFill="1" applyAlignment="1">
      <alignment horizontal="left"/>
      <protection/>
    </xf>
    <xf numFmtId="0" fontId="4" fillId="0" borderId="0" xfId="49" applyFont="1" applyFill="1" applyAlignment="1">
      <alignment horizontal="left"/>
      <protection/>
    </xf>
    <xf numFmtId="0" fontId="5" fillId="0" borderId="17" xfId="49" applyFont="1" applyFill="1" applyBorder="1" applyAlignment="1">
      <alignment horizontal="center" vertical="center" wrapText="1" shrinkToFit="1"/>
      <protection/>
    </xf>
    <xf numFmtId="0" fontId="5" fillId="0" borderId="18" xfId="49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_1" xfId="42"/>
    <cellStyle name="常规_Sheet3" xfId="43"/>
    <cellStyle name="常规_Sheet4" xfId="44"/>
    <cellStyle name="常规_Sheet5" xfId="45"/>
    <cellStyle name="常规_Sheet6" xfId="46"/>
    <cellStyle name="常规_Sheet7" xfId="47"/>
    <cellStyle name="常规_Sheet8" xfId="48"/>
    <cellStyle name="常规_Sheet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="115" zoomScaleNormal="115"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21.50390625" style="8" customWidth="1"/>
    <col min="2" max="2" width="6.25390625" style="8" customWidth="1"/>
    <col min="3" max="3" width="15.125" style="8" customWidth="1"/>
    <col min="4" max="4" width="24.625" style="8" customWidth="1"/>
    <col min="5" max="5" width="9.00390625" style="8" customWidth="1"/>
    <col min="6" max="6" width="12.625" style="8" customWidth="1"/>
    <col min="7" max="7" width="24.875" style="8" customWidth="1"/>
    <col min="8" max="8" width="9.00390625" style="8" customWidth="1"/>
    <col min="9" max="9" width="14.625" style="8" customWidth="1"/>
    <col min="10" max="16384" width="9.00390625" style="8" customWidth="1"/>
  </cols>
  <sheetData>
    <row r="1" spans="1:9" ht="20.25">
      <c r="A1" s="164" t="s">
        <v>0</v>
      </c>
      <c r="B1" s="164"/>
      <c r="C1" s="164"/>
      <c r="D1" s="164"/>
      <c r="E1" s="164"/>
      <c r="F1" s="164"/>
      <c r="G1" s="164"/>
      <c r="H1" s="164"/>
      <c r="I1" s="164"/>
    </row>
    <row r="2" spans="1:9" ht="15" thickBot="1">
      <c r="A2" s="165" t="s">
        <v>363</v>
      </c>
      <c r="B2" s="166"/>
      <c r="C2" s="166"/>
      <c r="D2" s="9"/>
      <c r="E2" s="10"/>
      <c r="F2" s="10"/>
      <c r="G2" s="10"/>
      <c r="H2" s="10"/>
      <c r="I2" s="11" t="s">
        <v>1</v>
      </c>
    </row>
    <row r="3" spans="1:9" ht="15.75" customHeight="1">
      <c r="A3" s="167" t="s">
        <v>2</v>
      </c>
      <c r="B3" s="168"/>
      <c r="C3" s="168"/>
      <c r="D3" s="168" t="s">
        <v>3</v>
      </c>
      <c r="E3" s="168"/>
      <c r="F3" s="168"/>
      <c r="G3" s="168"/>
      <c r="H3" s="168"/>
      <c r="I3" s="169"/>
    </row>
    <row r="4" spans="1:9" ht="15.75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8</v>
      </c>
      <c r="H4" s="13" t="s">
        <v>5</v>
      </c>
      <c r="I4" s="14" t="s">
        <v>6</v>
      </c>
    </row>
    <row r="5" spans="1:9" ht="15.75" customHeight="1">
      <c r="A5" s="12" t="s">
        <v>9</v>
      </c>
      <c r="B5" s="13"/>
      <c r="C5" s="13">
        <v>1</v>
      </c>
      <c r="D5" s="13" t="s">
        <v>9</v>
      </c>
      <c r="E5" s="13"/>
      <c r="F5" s="13">
        <v>2</v>
      </c>
      <c r="G5" s="13" t="s">
        <v>9</v>
      </c>
      <c r="H5" s="13"/>
      <c r="I5" s="14">
        <v>3</v>
      </c>
    </row>
    <row r="6" spans="1:9" ht="15.75" customHeight="1">
      <c r="A6" s="15" t="s">
        <v>10</v>
      </c>
      <c r="B6" s="13" t="s">
        <v>11</v>
      </c>
      <c r="C6" s="135">
        <v>21409.686122</v>
      </c>
      <c r="D6" s="17" t="s">
        <v>12</v>
      </c>
      <c r="E6" s="13" t="s">
        <v>13</v>
      </c>
      <c r="F6" s="136" t="s">
        <v>333</v>
      </c>
      <c r="G6" s="17" t="s">
        <v>14</v>
      </c>
      <c r="H6" s="13" t="s">
        <v>15</v>
      </c>
      <c r="I6" s="137">
        <v>558.069261</v>
      </c>
    </row>
    <row r="7" spans="1:9" ht="15.75" customHeight="1">
      <c r="A7" s="15" t="s">
        <v>16</v>
      </c>
      <c r="B7" s="13" t="s">
        <v>17</v>
      </c>
      <c r="C7" s="135">
        <v>1050.5806</v>
      </c>
      <c r="D7" s="17" t="s">
        <v>18</v>
      </c>
      <c r="E7" s="13" t="s">
        <v>19</v>
      </c>
      <c r="F7" s="136" t="s">
        <v>333</v>
      </c>
      <c r="G7" s="17" t="s">
        <v>20</v>
      </c>
      <c r="H7" s="13" t="s">
        <v>21</v>
      </c>
      <c r="I7" s="137">
        <v>502.56926100000004</v>
      </c>
    </row>
    <row r="8" spans="1:9" ht="15.75" customHeight="1">
      <c r="A8" s="15" t="s">
        <v>22</v>
      </c>
      <c r="B8" s="13" t="s">
        <v>23</v>
      </c>
      <c r="C8" s="16">
        <v>0</v>
      </c>
      <c r="D8" s="17" t="s">
        <v>24</v>
      </c>
      <c r="E8" s="13" t="s">
        <v>25</v>
      </c>
      <c r="F8" s="136" t="s">
        <v>333</v>
      </c>
      <c r="G8" s="17" t="s">
        <v>26</v>
      </c>
      <c r="H8" s="13" t="s">
        <v>27</v>
      </c>
      <c r="I8" s="137">
        <v>55.5</v>
      </c>
    </row>
    <row r="9" spans="1:9" ht="15.75" customHeight="1">
      <c r="A9" s="15" t="s">
        <v>28</v>
      </c>
      <c r="B9" s="13" t="s">
        <v>29</v>
      </c>
      <c r="C9" s="16">
        <v>0</v>
      </c>
      <c r="D9" s="17" t="s">
        <v>30</v>
      </c>
      <c r="E9" s="13" t="s">
        <v>31</v>
      </c>
      <c r="F9" s="136" t="s">
        <v>333</v>
      </c>
      <c r="G9" s="17" t="s">
        <v>32</v>
      </c>
      <c r="H9" s="13" t="s">
        <v>33</v>
      </c>
      <c r="I9" s="137">
        <v>20851.616861000002</v>
      </c>
    </row>
    <row r="10" spans="1:9" ht="15.75" customHeight="1">
      <c r="A10" s="15" t="s">
        <v>34</v>
      </c>
      <c r="B10" s="13" t="s">
        <v>35</v>
      </c>
      <c r="C10" s="16">
        <v>0</v>
      </c>
      <c r="D10" s="17" t="s">
        <v>36</v>
      </c>
      <c r="E10" s="13" t="s">
        <v>37</v>
      </c>
      <c r="F10" s="136" t="s">
        <v>333</v>
      </c>
      <c r="G10" s="17" t="s">
        <v>38</v>
      </c>
      <c r="H10" s="13" t="s">
        <v>39</v>
      </c>
      <c r="I10" s="138"/>
    </row>
    <row r="11" spans="1:9" ht="15.75" customHeight="1">
      <c r="A11" s="15" t="s">
        <v>40</v>
      </c>
      <c r="B11" s="13" t="s">
        <v>41</v>
      </c>
      <c r="C11" s="16">
        <v>0</v>
      </c>
      <c r="D11" s="17" t="s">
        <v>42</v>
      </c>
      <c r="E11" s="13" t="s">
        <v>43</v>
      </c>
      <c r="F11" s="135">
        <v>83.2539</v>
      </c>
      <c r="G11" s="17" t="s">
        <v>44</v>
      </c>
      <c r="H11" s="13" t="s">
        <v>45</v>
      </c>
      <c r="I11" s="137">
        <v>20851.616861000002</v>
      </c>
    </row>
    <row r="12" spans="1:9" ht="15.75" customHeight="1">
      <c r="A12" s="15" t="s">
        <v>46</v>
      </c>
      <c r="B12" s="13" t="s">
        <v>47</v>
      </c>
      <c r="C12" s="16">
        <v>0</v>
      </c>
      <c r="D12" s="17" t="s">
        <v>48</v>
      </c>
      <c r="E12" s="13" t="s">
        <v>49</v>
      </c>
      <c r="F12" s="136"/>
      <c r="G12" s="17" t="s">
        <v>50</v>
      </c>
      <c r="H12" s="13" t="s">
        <v>51</v>
      </c>
      <c r="I12" s="138"/>
    </row>
    <row r="13" spans="1:9" ht="15.75" customHeight="1">
      <c r="A13" s="21"/>
      <c r="B13" s="13" t="s">
        <v>52</v>
      </c>
      <c r="C13" s="20">
        <v>0</v>
      </c>
      <c r="D13" s="17" t="s">
        <v>53</v>
      </c>
      <c r="E13" s="13" t="s">
        <v>54</v>
      </c>
      <c r="F13" s="135">
        <v>1285.7840130000002</v>
      </c>
      <c r="G13" s="17" t="s">
        <v>55</v>
      </c>
      <c r="H13" s="13" t="s">
        <v>56</v>
      </c>
      <c r="I13" s="138"/>
    </row>
    <row r="14" spans="1:9" ht="15.75" customHeight="1">
      <c r="A14" s="15"/>
      <c r="B14" s="13" t="s">
        <v>57</v>
      </c>
      <c r="C14" s="20">
        <v>0</v>
      </c>
      <c r="D14" s="17" t="s">
        <v>58</v>
      </c>
      <c r="E14" s="13" t="s">
        <v>59</v>
      </c>
      <c r="F14" s="135">
        <v>25.9715</v>
      </c>
      <c r="G14" s="17" t="s">
        <v>60</v>
      </c>
      <c r="H14" s="13" t="s">
        <v>61</v>
      </c>
      <c r="I14" s="138"/>
    </row>
    <row r="15" spans="1:9" ht="15.75" customHeight="1">
      <c r="A15" s="15"/>
      <c r="B15" s="13" t="s">
        <v>62</v>
      </c>
      <c r="C15" s="20">
        <v>0</v>
      </c>
      <c r="D15" s="17" t="s">
        <v>63</v>
      </c>
      <c r="E15" s="13" t="s">
        <v>64</v>
      </c>
      <c r="F15" s="136"/>
      <c r="G15" s="17"/>
      <c r="H15" s="13" t="s">
        <v>65</v>
      </c>
      <c r="I15" s="138"/>
    </row>
    <row r="16" spans="1:9" ht="15.75" customHeight="1">
      <c r="A16" s="15"/>
      <c r="B16" s="13" t="s">
        <v>66</v>
      </c>
      <c r="C16" s="20">
        <v>0</v>
      </c>
      <c r="D16" s="17" t="s">
        <v>67</v>
      </c>
      <c r="E16" s="13" t="s">
        <v>68</v>
      </c>
      <c r="F16" s="136"/>
      <c r="G16" s="13" t="s">
        <v>69</v>
      </c>
      <c r="H16" s="13" t="s">
        <v>70</v>
      </c>
      <c r="I16" s="139"/>
    </row>
    <row r="17" spans="1:9" ht="15.75" customHeight="1">
      <c r="A17" s="15"/>
      <c r="B17" s="13" t="s">
        <v>71</v>
      </c>
      <c r="C17" s="20">
        <v>0</v>
      </c>
      <c r="D17" s="17" t="s">
        <v>72</v>
      </c>
      <c r="E17" s="13" t="s">
        <v>73</v>
      </c>
      <c r="F17" s="135">
        <v>20014.676709</v>
      </c>
      <c r="G17" s="17" t="s">
        <v>74</v>
      </c>
      <c r="H17" s="13" t="s">
        <v>75</v>
      </c>
      <c r="I17" s="137">
        <v>21409.686122</v>
      </c>
    </row>
    <row r="18" spans="1:9" ht="15.75" customHeight="1">
      <c r="A18" s="15"/>
      <c r="B18" s="13" t="s">
        <v>76</v>
      </c>
      <c r="C18" s="20">
        <v>0</v>
      </c>
      <c r="D18" s="17" t="s">
        <v>77</v>
      </c>
      <c r="E18" s="13" t="s">
        <v>78</v>
      </c>
      <c r="F18" s="136" t="s">
        <v>333</v>
      </c>
      <c r="G18" s="17" t="s">
        <v>79</v>
      </c>
      <c r="H18" s="13" t="s">
        <v>80</v>
      </c>
      <c r="I18" s="137">
        <v>217.314804</v>
      </c>
    </row>
    <row r="19" spans="1:9" ht="15.75" customHeight="1">
      <c r="A19" s="15"/>
      <c r="B19" s="13" t="s">
        <v>81</v>
      </c>
      <c r="C19" s="20">
        <v>0</v>
      </c>
      <c r="D19" s="17" t="s">
        <v>82</v>
      </c>
      <c r="E19" s="13" t="s">
        <v>83</v>
      </c>
      <c r="F19" s="136" t="s">
        <v>333</v>
      </c>
      <c r="G19" s="17" t="s">
        <v>84</v>
      </c>
      <c r="H19" s="13" t="s">
        <v>85</v>
      </c>
      <c r="I19" s="137">
        <v>553.376754</v>
      </c>
    </row>
    <row r="20" spans="1:9" ht="15.75" customHeight="1">
      <c r="A20" s="15"/>
      <c r="B20" s="13" t="s">
        <v>86</v>
      </c>
      <c r="C20" s="20">
        <v>0</v>
      </c>
      <c r="D20" s="17" t="s">
        <v>87</v>
      </c>
      <c r="E20" s="13" t="s">
        <v>88</v>
      </c>
      <c r="F20" s="136" t="s">
        <v>333</v>
      </c>
      <c r="G20" s="17" t="s">
        <v>89</v>
      </c>
      <c r="H20" s="13" t="s">
        <v>90</v>
      </c>
      <c r="I20" s="137">
        <v>875.634683</v>
      </c>
    </row>
    <row r="21" spans="1:9" ht="15.75" customHeight="1">
      <c r="A21" s="15"/>
      <c r="B21" s="13" t="s">
        <v>91</v>
      </c>
      <c r="C21" s="20">
        <v>0</v>
      </c>
      <c r="D21" s="17" t="s">
        <v>92</v>
      </c>
      <c r="E21" s="13" t="s">
        <v>93</v>
      </c>
      <c r="F21" s="136" t="s">
        <v>333</v>
      </c>
      <c r="G21" s="17" t="s">
        <v>94</v>
      </c>
      <c r="H21" s="13" t="s">
        <v>95</v>
      </c>
      <c r="I21" s="137">
        <v>362.442181</v>
      </c>
    </row>
    <row r="22" spans="1:9" ht="15.75" customHeight="1">
      <c r="A22" s="15"/>
      <c r="B22" s="13" t="s">
        <v>96</v>
      </c>
      <c r="C22" s="20">
        <v>0</v>
      </c>
      <c r="D22" s="17" t="s">
        <v>97</v>
      </c>
      <c r="E22" s="13" t="s">
        <v>98</v>
      </c>
      <c r="F22" s="136" t="s">
        <v>333</v>
      </c>
      <c r="G22" s="17" t="s">
        <v>99</v>
      </c>
      <c r="H22" s="13" t="s">
        <v>100</v>
      </c>
      <c r="I22" s="138"/>
    </row>
    <row r="23" spans="1:9" ht="15.75" customHeight="1">
      <c r="A23" s="15"/>
      <c r="B23" s="13" t="s">
        <v>101</v>
      </c>
      <c r="C23" s="20">
        <v>0</v>
      </c>
      <c r="D23" s="17" t="s">
        <v>102</v>
      </c>
      <c r="E23" s="13" t="s">
        <v>103</v>
      </c>
      <c r="F23" s="136" t="s">
        <v>333</v>
      </c>
      <c r="G23" s="17" t="s">
        <v>104</v>
      </c>
      <c r="H23" s="13" t="s">
        <v>105</v>
      </c>
      <c r="I23" s="138"/>
    </row>
    <row r="24" spans="1:9" ht="15.75" customHeight="1">
      <c r="A24" s="15"/>
      <c r="B24" s="13" t="s">
        <v>106</v>
      </c>
      <c r="C24" s="20">
        <v>0</v>
      </c>
      <c r="D24" s="17" t="s">
        <v>107</v>
      </c>
      <c r="E24" s="13" t="s">
        <v>108</v>
      </c>
      <c r="F24" s="136" t="s">
        <v>333</v>
      </c>
      <c r="G24" s="17" t="s">
        <v>109</v>
      </c>
      <c r="H24" s="13" t="s">
        <v>110</v>
      </c>
      <c r="I24" s="137">
        <v>19400.9177</v>
      </c>
    </row>
    <row r="25" spans="1:9" ht="15.75" customHeight="1">
      <c r="A25" s="15"/>
      <c r="B25" s="13" t="s">
        <v>111</v>
      </c>
      <c r="C25" s="20">
        <v>0</v>
      </c>
      <c r="D25" s="17" t="s">
        <v>112</v>
      </c>
      <c r="E25" s="13" t="s">
        <v>113</v>
      </c>
      <c r="F25" s="136" t="s">
        <v>333</v>
      </c>
      <c r="G25" s="17" t="s">
        <v>114</v>
      </c>
      <c r="H25" s="13" t="s">
        <v>115</v>
      </c>
      <c r="I25" s="138"/>
    </row>
    <row r="26" spans="1:9" ht="15.75" customHeight="1">
      <c r="A26" s="15"/>
      <c r="B26" s="13" t="s">
        <v>116</v>
      </c>
      <c r="C26" s="20">
        <v>0</v>
      </c>
      <c r="D26" s="17" t="s">
        <v>117</v>
      </c>
      <c r="E26" s="13" t="s">
        <v>118</v>
      </c>
      <c r="F26" s="136" t="s">
        <v>333</v>
      </c>
      <c r="G26" s="17" t="s">
        <v>119</v>
      </c>
      <c r="H26" s="13" t="s">
        <v>120</v>
      </c>
      <c r="I26" s="138"/>
    </row>
    <row r="27" spans="1:9" ht="15.75" customHeight="1">
      <c r="A27" s="15"/>
      <c r="B27" s="13" t="s">
        <v>121</v>
      </c>
      <c r="C27" s="20">
        <v>0</v>
      </c>
      <c r="D27" s="17" t="s">
        <v>122</v>
      </c>
      <c r="E27" s="13" t="s">
        <v>123</v>
      </c>
      <c r="F27" s="136" t="s">
        <v>333</v>
      </c>
      <c r="G27" s="17" t="s">
        <v>124</v>
      </c>
      <c r="H27" s="13" t="s">
        <v>125</v>
      </c>
      <c r="I27" s="138"/>
    </row>
    <row r="28" spans="1:9" ht="15.75" customHeight="1">
      <c r="A28" s="15"/>
      <c r="B28" s="13" t="s">
        <v>126</v>
      </c>
      <c r="C28" s="20">
        <v>0</v>
      </c>
      <c r="D28" s="17"/>
      <c r="E28" s="13" t="s">
        <v>127</v>
      </c>
      <c r="F28" s="136" t="s">
        <v>333</v>
      </c>
      <c r="G28" s="17"/>
      <c r="H28" s="13" t="s">
        <v>128</v>
      </c>
      <c r="I28" s="138"/>
    </row>
    <row r="29" spans="1:9" ht="15.75" customHeight="1">
      <c r="A29" s="23" t="s">
        <v>129</v>
      </c>
      <c r="B29" s="13" t="s">
        <v>130</v>
      </c>
      <c r="C29" s="137">
        <v>21409.686122</v>
      </c>
      <c r="D29" s="170" t="s">
        <v>131</v>
      </c>
      <c r="E29" s="170"/>
      <c r="F29" s="170"/>
      <c r="G29" s="170"/>
      <c r="H29" s="13" t="s">
        <v>132</v>
      </c>
      <c r="I29" s="137">
        <v>21409.686122</v>
      </c>
    </row>
    <row r="30" spans="1:9" ht="15.75" customHeight="1">
      <c r="A30" s="15" t="s">
        <v>133</v>
      </c>
      <c r="B30" s="13" t="s">
        <v>134</v>
      </c>
      <c r="C30" s="16">
        <v>0</v>
      </c>
      <c r="D30" s="162" t="s">
        <v>135</v>
      </c>
      <c r="E30" s="162"/>
      <c r="F30" s="162"/>
      <c r="G30" s="162"/>
      <c r="H30" s="13" t="s">
        <v>136</v>
      </c>
      <c r="I30" s="18">
        <v>0</v>
      </c>
    </row>
    <row r="31" spans="1:9" ht="15.75" customHeight="1">
      <c r="A31" s="15" t="s">
        <v>137</v>
      </c>
      <c r="B31" s="13" t="s">
        <v>138</v>
      </c>
      <c r="C31" s="16">
        <v>0</v>
      </c>
      <c r="D31" s="162" t="s">
        <v>139</v>
      </c>
      <c r="E31" s="162" t="s">
        <v>140</v>
      </c>
      <c r="F31" s="162"/>
      <c r="G31" s="162" t="s">
        <v>141</v>
      </c>
      <c r="H31" s="13" t="s">
        <v>142</v>
      </c>
      <c r="I31" s="18">
        <v>0</v>
      </c>
    </row>
    <row r="32" spans="1:9" ht="15.75" customHeight="1">
      <c r="A32" s="15" t="s">
        <v>143</v>
      </c>
      <c r="B32" s="13" t="s">
        <v>144</v>
      </c>
      <c r="C32" s="16">
        <v>0</v>
      </c>
      <c r="D32" s="162" t="s">
        <v>145</v>
      </c>
      <c r="E32" s="162" t="s">
        <v>146</v>
      </c>
      <c r="F32" s="162"/>
      <c r="G32" s="162" t="s">
        <v>147</v>
      </c>
      <c r="H32" s="13" t="s">
        <v>148</v>
      </c>
      <c r="I32" s="18">
        <v>0</v>
      </c>
    </row>
    <row r="33" spans="1:9" ht="15.75" customHeight="1">
      <c r="A33" s="15" t="s">
        <v>149</v>
      </c>
      <c r="B33" s="13" t="s">
        <v>150</v>
      </c>
      <c r="C33" s="16">
        <v>0</v>
      </c>
      <c r="D33" s="162" t="s">
        <v>151</v>
      </c>
      <c r="E33" s="162" t="s">
        <v>152</v>
      </c>
      <c r="F33" s="162"/>
      <c r="G33" s="162" t="s">
        <v>153</v>
      </c>
      <c r="H33" s="13" t="s">
        <v>154</v>
      </c>
      <c r="I33" s="18">
        <v>0</v>
      </c>
    </row>
    <row r="34" spans="1:9" ht="15.75" customHeight="1">
      <c r="A34" s="15" t="s">
        <v>155</v>
      </c>
      <c r="B34" s="13" t="s">
        <v>156</v>
      </c>
      <c r="C34" s="16">
        <v>0</v>
      </c>
      <c r="D34" s="162" t="s">
        <v>157</v>
      </c>
      <c r="E34" s="162" t="s">
        <v>158</v>
      </c>
      <c r="F34" s="162"/>
      <c r="G34" s="162" t="s">
        <v>159</v>
      </c>
      <c r="H34" s="13" t="s">
        <v>160</v>
      </c>
      <c r="I34" s="22">
        <v>0</v>
      </c>
    </row>
    <row r="35" spans="1:9" ht="15.75" customHeight="1">
      <c r="A35" s="15"/>
      <c r="B35" s="13" t="s">
        <v>161</v>
      </c>
      <c r="C35" s="20">
        <v>0</v>
      </c>
      <c r="D35" s="162" t="s">
        <v>162</v>
      </c>
      <c r="E35" s="162" t="s">
        <v>163</v>
      </c>
      <c r="F35" s="162"/>
      <c r="G35" s="162" t="s">
        <v>164</v>
      </c>
      <c r="H35" s="13" t="s">
        <v>165</v>
      </c>
      <c r="I35" s="18">
        <v>0</v>
      </c>
    </row>
    <row r="36" spans="1:9" ht="15.75" customHeight="1">
      <c r="A36" s="15"/>
      <c r="B36" s="13" t="s">
        <v>166</v>
      </c>
      <c r="C36" s="20">
        <v>0</v>
      </c>
      <c r="D36" s="162" t="s">
        <v>143</v>
      </c>
      <c r="E36" s="162"/>
      <c r="F36" s="162"/>
      <c r="G36" s="162"/>
      <c r="H36" s="13" t="s">
        <v>167</v>
      </c>
      <c r="I36" s="18">
        <v>0</v>
      </c>
    </row>
    <row r="37" spans="1:9" ht="15.75" customHeight="1">
      <c r="A37" s="15"/>
      <c r="B37" s="13" t="s">
        <v>168</v>
      </c>
      <c r="C37" s="20">
        <v>0</v>
      </c>
      <c r="D37" s="162" t="s">
        <v>149</v>
      </c>
      <c r="E37" s="162"/>
      <c r="F37" s="162"/>
      <c r="G37" s="162"/>
      <c r="H37" s="13" t="s">
        <v>169</v>
      </c>
      <c r="I37" s="18">
        <v>0</v>
      </c>
    </row>
    <row r="38" spans="1:9" ht="15.75" customHeight="1">
      <c r="A38" s="15"/>
      <c r="B38" s="13" t="s">
        <v>170</v>
      </c>
      <c r="C38" s="20">
        <v>0</v>
      </c>
      <c r="D38" s="162" t="s">
        <v>155</v>
      </c>
      <c r="E38" s="162"/>
      <c r="F38" s="162"/>
      <c r="G38" s="162"/>
      <c r="H38" s="13" t="s">
        <v>171</v>
      </c>
      <c r="I38" s="18">
        <v>0</v>
      </c>
    </row>
    <row r="39" spans="1:9" ht="15.75" customHeight="1" thickBot="1">
      <c r="A39" s="24" t="s">
        <v>172</v>
      </c>
      <c r="B39" s="25" t="s">
        <v>173</v>
      </c>
      <c r="C39" s="137">
        <v>21409.686122</v>
      </c>
      <c r="D39" s="163" t="s">
        <v>172</v>
      </c>
      <c r="E39" s="163"/>
      <c r="F39" s="163"/>
      <c r="G39" s="163"/>
      <c r="H39" s="25" t="s">
        <v>174</v>
      </c>
      <c r="I39" s="137">
        <v>21409.686122</v>
      </c>
    </row>
  </sheetData>
  <sheetProtection/>
  <mergeCells count="15">
    <mergeCell ref="D29:G29"/>
    <mergeCell ref="D30:G30"/>
    <mergeCell ref="A1:I1"/>
    <mergeCell ref="A2:C2"/>
    <mergeCell ref="A3:C3"/>
    <mergeCell ref="D3:I3"/>
    <mergeCell ref="D39:G39"/>
    <mergeCell ref="D33:G33"/>
    <mergeCell ref="D34:G34"/>
    <mergeCell ref="D35:G35"/>
    <mergeCell ref="D36:G36"/>
    <mergeCell ref="D31:G31"/>
    <mergeCell ref="D32:G32"/>
    <mergeCell ref="D37:G37"/>
    <mergeCell ref="D38:G38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="115" zoomScaleNormal="115" zoomScaleSheetLayoutView="100" zoomScalePageLayoutView="0" workbookViewId="0" topLeftCell="A3">
      <selection activeCell="E7" sqref="E7"/>
    </sheetView>
  </sheetViews>
  <sheetFormatPr defaultColWidth="9.00390625" defaultRowHeight="14.25"/>
  <cols>
    <col min="1" max="3" width="4.125" style="8" customWidth="1"/>
    <col min="4" max="4" width="27.50390625" style="8" customWidth="1"/>
    <col min="5" max="5" width="13.375" style="103" customWidth="1"/>
    <col min="6" max="6" width="14.125" style="103" customWidth="1"/>
    <col min="7" max="7" width="13.00390625" style="8" customWidth="1"/>
    <col min="8" max="8" width="10.125" style="8" customWidth="1"/>
    <col min="9" max="9" width="10.00390625" style="8" customWidth="1"/>
    <col min="10" max="10" width="17.75390625" style="8" customWidth="1"/>
    <col min="11" max="11" width="13.125" style="8" customWidth="1"/>
    <col min="12" max="16384" width="9.00390625" style="8" customWidth="1"/>
  </cols>
  <sheetData>
    <row r="1" spans="1:11" ht="27">
      <c r="A1" s="176" t="s">
        <v>175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7" customHeight="1" thickBot="1">
      <c r="A2" s="128" t="s">
        <v>364</v>
      </c>
      <c r="B2" s="26"/>
      <c r="C2" s="26"/>
      <c r="D2" s="26"/>
      <c r="E2" s="99"/>
      <c r="F2" s="99"/>
      <c r="G2" s="26"/>
      <c r="H2" s="27"/>
      <c r="I2" s="26"/>
      <c r="J2" s="28"/>
      <c r="K2" s="29" t="s">
        <v>1</v>
      </c>
    </row>
    <row r="3" spans="1:11" ht="24" customHeight="1" thickBot="1">
      <c r="A3" s="177" t="s">
        <v>4</v>
      </c>
      <c r="B3" s="178"/>
      <c r="C3" s="178"/>
      <c r="D3" s="178"/>
      <c r="E3" s="179" t="s">
        <v>129</v>
      </c>
      <c r="F3" s="179" t="s">
        <v>176</v>
      </c>
      <c r="G3" s="181" t="s">
        <v>177</v>
      </c>
      <c r="H3" s="181" t="s">
        <v>178</v>
      </c>
      <c r="I3" s="181" t="s">
        <v>179</v>
      </c>
      <c r="J3" s="181" t="s">
        <v>180</v>
      </c>
      <c r="K3" s="181" t="s">
        <v>181</v>
      </c>
    </row>
    <row r="4" spans="1:11" ht="24" customHeight="1" thickBot="1">
      <c r="A4" s="183" t="s">
        <v>182</v>
      </c>
      <c r="B4" s="182"/>
      <c r="C4" s="182"/>
      <c r="D4" s="175" t="s">
        <v>183</v>
      </c>
      <c r="E4" s="180"/>
      <c r="F4" s="180"/>
      <c r="G4" s="182"/>
      <c r="H4" s="182"/>
      <c r="I4" s="182"/>
      <c r="J4" s="182"/>
      <c r="K4" s="181"/>
    </row>
    <row r="5" spans="1:11" ht="24" customHeight="1">
      <c r="A5" s="183"/>
      <c r="B5" s="182"/>
      <c r="C5" s="182"/>
      <c r="D5" s="175"/>
      <c r="E5" s="180"/>
      <c r="F5" s="180"/>
      <c r="G5" s="182"/>
      <c r="H5" s="182"/>
      <c r="I5" s="182"/>
      <c r="J5" s="182"/>
      <c r="K5" s="181"/>
    </row>
    <row r="6" spans="1:11" ht="24" customHeight="1">
      <c r="A6" s="174" t="s">
        <v>184</v>
      </c>
      <c r="B6" s="175" t="s">
        <v>185</v>
      </c>
      <c r="C6" s="175" t="s">
        <v>186</v>
      </c>
      <c r="D6" s="31" t="s">
        <v>9</v>
      </c>
      <c r="E6" s="100" t="s">
        <v>11</v>
      </c>
      <c r="F6" s="100" t="s">
        <v>17</v>
      </c>
      <c r="G6" s="30" t="s">
        <v>23</v>
      </c>
      <c r="H6" s="30" t="s">
        <v>29</v>
      </c>
      <c r="I6" s="30" t="s">
        <v>35</v>
      </c>
      <c r="J6" s="30" t="s">
        <v>41</v>
      </c>
      <c r="K6" s="30" t="s">
        <v>47</v>
      </c>
    </row>
    <row r="7" spans="1:11" ht="24" customHeight="1">
      <c r="A7" s="174"/>
      <c r="B7" s="175"/>
      <c r="C7" s="175"/>
      <c r="D7" s="31" t="s">
        <v>187</v>
      </c>
      <c r="E7" s="135">
        <v>21409.686122</v>
      </c>
      <c r="F7" s="101">
        <v>21409.686122</v>
      </c>
      <c r="G7" s="96"/>
      <c r="H7" s="96"/>
      <c r="I7" s="96"/>
      <c r="J7" s="96"/>
      <c r="K7" s="96"/>
    </row>
    <row r="8" spans="1:11" ht="16.5" customHeight="1">
      <c r="A8" s="171">
        <v>206</v>
      </c>
      <c r="B8" s="172"/>
      <c r="C8" s="173"/>
      <c r="D8" s="140" t="s">
        <v>334</v>
      </c>
      <c r="E8" s="135">
        <v>83.2539</v>
      </c>
      <c r="F8" s="102">
        <v>83.2539</v>
      </c>
      <c r="G8" s="98"/>
      <c r="H8" s="97"/>
      <c r="I8" s="98"/>
      <c r="J8" s="98"/>
      <c r="K8" s="97"/>
    </row>
    <row r="9" spans="1:11" ht="16.5" customHeight="1">
      <c r="A9" s="171">
        <v>20604</v>
      </c>
      <c r="B9" s="172"/>
      <c r="C9" s="173"/>
      <c r="D9" s="140" t="s">
        <v>335</v>
      </c>
      <c r="E9" s="135">
        <v>83.2539</v>
      </c>
      <c r="F9" s="102">
        <v>83.2539</v>
      </c>
      <c r="G9" s="98"/>
      <c r="H9" s="98"/>
      <c r="I9" s="98"/>
      <c r="J9" s="98"/>
      <c r="K9" s="97"/>
    </row>
    <row r="10" spans="1:11" ht="16.5" customHeight="1">
      <c r="A10" s="171">
        <v>2060404</v>
      </c>
      <c r="B10" s="172"/>
      <c r="C10" s="173"/>
      <c r="D10" s="140" t="s">
        <v>336</v>
      </c>
      <c r="E10" s="135">
        <v>83.2539</v>
      </c>
      <c r="F10" s="102">
        <v>83.2539</v>
      </c>
      <c r="G10" s="98"/>
      <c r="H10" s="98"/>
      <c r="I10" s="98"/>
      <c r="J10" s="98"/>
      <c r="K10" s="97"/>
    </row>
    <row r="11" spans="1:11" ht="16.5" customHeight="1">
      <c r="A11" s="171">
        <v>208</v>
      </c>
      <c r="B11" s="172"/>
      <c r="C11" s="173"/>
      <c r="D11" s="140" t="s">
        <v>337</v>
      </c>
      <c r="E11" s="135">
        <v>1285.7840130000002</v>
      </c>
      <c r="F11" s="102">
        <v>1285.7840130000002</v>
      </c>
      <c r="G11" s="98"/>
      <c r="H11" s="98"/>
      <c r="I11" s="98"/>
      <c r="J11" s="98"/>
      <c r="K11" s="98"/>
    </row>
    <row r="12" spans="1:11" ht="16.5" customHeight="1">
      <c r="A12" s="171">
        <v>20805</v>
      </c>
      <c r="B12" s="172"/>
      <c r="C12" s="173"/>
      <c r="D12" s="140" t="s">
        <v>338</v>
      </c>
      <c r="E12" s="135">
        <v>212.228613</v>
      </c>
      <c r="F12" s="102">
        <v>212.228613</v>
      </c>
      <c r="G12" s="98"/>
      <c r="H12" s="98"/>
      <c r="I12" s="98"/>
      <c r="J12" s="98"/>
      <c r="K12" s="98"/>
    </row>
    <row r="13" spans="1:11" ht="16.5" customHeight="1">
      <c r="A13" s="171">
        <v>2080501</v>
      </c>
      <c r="B13" s="172"/>
      <c r="C13" s="173"/>
      <c r="D13" s="140" t="s">
        <v>339</v>
      </c>
      <c r="E13" s="135">
        <v>192.616435</v>
      </c>
      <c r="F13" s="102">
        <v>192.616435</v>
      </c>
      <c r="G13" s="98"/>
      <c r="H13" s="98"/>
      <c r="I13" s="98"/>
      <c r="J13" s="98"/>
      <c r="K13" s="98"/>
    </row>
    <row r="14" spans="1:11" ht="16.5" customHeight="1">
      <c r="A14" s="171">
        <v>2080502</v>
      </c>
      <c r="B14" s="172"/>
      <c r="C14" s="173"/>
      <c r="D14" s="140" t="s">
        <v>340</v>
      </c>
      <c r="E14" s="135">
        <v>19.612178</v>
      </c>
      <c r="F14" s="102">
        <v>19.612178</v>
      </c>
      <c r="G14" s="98"/>
      <c r="H14" s="98"/>
      <c r="I14" s="98"/>
      <c r="J14" s="98"/>
      <c r="K14" s="98"/>
    </row>
    <row r="15" spans="1:11" ht="16.5" customHeight="1">
      <c r="A15" s="171">
        <v>20808</v>
      </c>
      <c r="B15" s="172"/>
      <c r="C15" s="173"/>
      <c r="D15" s="140" t="s">
        <v>341</v>
      </c>
      <c r="E15" s="135">
        <v>27.9748</v>
      </c>
      <c r="F15" s="102">
        <v>27.9748</v>
      </c>
      <c r="G15" s="98"/>
      <c r="H15" s="98"/>
      <c r="I15" s="98"/>
      <c r="J15" s="98"/>
      <c r="K15" s="98"/>
    </row>
    <row r="16" spans="1:11" ht="16.5" customHeight="1">
      <c r="A16" s="171">
        <v>2080801</v>
      </c>
      <c r="B16" s="172"/>
      <c r="C16" s="173"/>
      <c r="D16" s="140" t="s">
        <v>342</v>
      </c>
      <c r="E16" s="135">
        <v>27.9748</v>
      </c>
      <c r="F16" s="102">
        <v>27.9748</v>
      </c>
      <c r="G16" s="98"/>
      <c r="H16" s="98"/>
      <c r="I16" s="98"/>
      <c r="J16" s="98"/>
      <c r="K16" s="98"/>
    </row>
    <row r="17" spans="1:11" ht="16.5" customHeight="1">
      <c r="A17" s="171">
        <v>20822</v>
      </c>
      <c r="B17" s="172"/>
      <c r="C17" s="173"/>
      <c r="D17" s="140" t="s">
        <v>343</v>
      </c>
      <c r="E17" s="135">
        <v>770.0906</v>
      </c>
      <c r="F17" s="102">
        <v>770.0906</v>
      </c>
      <c r="G17" s="98"/>
      <c r="H17" s="98"/>
      <c r="I17" s="98"/>
      <c r="J17" s="98"/>
      <c r="K17" s="98"/>
    </row>
    <row r="18" spans="1:11" ht="16.5" customHeight="1">
      <c r="A18" s="171">
        <v>2082201</v>
      </c>
      <c r="B18" s="172"/>
      <c r="C18" s="173"/>
      <c r="D18" s="140" t="s">
        <v>344</v>
      </c>
      <c r="E18" s="135">
        <v>557.755</v>
      </c>
      <c r="F18" s="102">
        <v>557.755</v>
      </c>
      <c r="G18" s="98"/>
      <c r="H18" s="98"/>
      <c r="I18" s="98"/>
      <c r="J18" s="98"/>
      <c r="K18" s="97"/>
    </row>
    <row r="19" spans="1:11" ht="16.5" customHeight="1">
      <c r="A19" s="171">
        <v>2082202</v>
      </c>
      <c r="B19" s="172"/>
      <c r="C19" s="173"/>
      <c r="D19" s="140" t="s">
        <v>345</v>
      </c>
      <c r="E19" s="135">
        <v>207.3786</v>
      </c>
      <c r="F19" s="102">
        <v>207.3786</v>
      </c>
      <c r="G19" s="98"/>
      <c r="H19" s="98"/>
      <c r="I19" s="98"/>
      <c r="J19" s="98"/>
      <c r="K19" s="98"/>
    </row>
    <row r="20" spans="1:11" ht="16.5" customHeight="1">
      <c r="A20" s="171">
        <v>2082299</v>
      </c>
      <c r="B20" s="172"/>
      <c r="C20" s="173"/>
      <c r="D20" s="140" t="s">
        <v>346</v>
      </c>
      <c r="E20" s="135">
        <v>4.957</v>
      </c>
      <c r="F20" s="102">
        <v>4.957</v>
      </c>
      <c r="G20" s="58"/>
      <c r="H20" s="58"/>
      <c r="I20" s="58"/>
      <c r="J20" s="58"/>
      <c r="K20" s="58"/>
    </row>
    <row r="21" spans="1:11" ht="16.5" customHeight="1">
      <c r="A21" s="171">
        <v>20823</v>
      </c>
      <c r="B21" s="172"/>
      <c r="C21" s="173"/>
      <c r="D21" s="140" t="s">
        <v>365</v>
      </c>
      <c r="E21" s="135">
        <v>275.49</v>
      </c>
      <c r="F21" s="102">
        <v>275.49</v>
      </c>
      <c r="G21" s="58"/>
      <c r="H21" s="58"/>
      <c r="I21" s="58"/>
      <c r="J21" s="58"/>
      <c r="K21" s="58"/>
    </row>
    <row r="22" spans="1:11" ht="16.5" customHeight="1">
      <c r="A22" s="171">
        <v>2082301</v>
      </c>
      <c r="B22" s="172"/>
      <c r="C22" s="173"/>
      <c r="D22" s="140" t="s">
        <v>344</v>
      </c>
      <c r="E22" s="135">
        <v>275.49</v>
      </c>
      <c r="F22" s="102">
        <v>275.49</v>
      </c>
      <c r="G22" s="58"/>
      <c r="H22" s="58"/>
      <c r="I22" s="58"/>
      <c r="J22" s="58"/>
      <c r="K22" s="58"/>
    </row>
    <row r="23" spans="1:11" ht="16.5" customHeight="1">
      <c r="A23" s="171">
        <v>210</v>
      </c>
      <c r="B23" s="172"/>
      <c r="C23" s="173"/>
      <c r="D23" s="140" t="s">
        <v>347</v>
      </c>
      <c r="E23" s="135">
        <v>25.9715</v>
      </c>
      <c r="F23" s="102">
        <v>25.9715</v>
      </c>
      <c r="G23" s="58"/>
      <c r="H23" s="58"/>
      <c r="I23" s="58"/>
      <c r="J23" s="58"/>
      <c r="K23" s="58"/>
    </row>
    <row r="24" spans="1:11" ht="16.5" customHeight="1">
      <c r="A24" s="171">
        <v>21005</v>
      </c>
      <c r="B24" s="172"/>
      <c r="C24" s="173"/>
      <c r="D24" s="140" t="s">
        <v>348</v>
      </c>
      <c r="E24" s="135">
        <v>25.9715</v>
      </c>
      <c r="F24" s="102">
        <v>25.9715</v>
      </c>
      <c r="G24" s="58"/>
      <c r="H24" s="58"/>
      <c r="I24" s="58"/>
      <c r="J24" s="58"/>
      <c r="K24" s="58"/>
    </row>
    <row r="25" spans="1:11" ht="16.5" customHeight="1">
      <c r="A25" s="171">
        <v>2100501</v>
      </c>
      <c r="B25" s="172"/>
      <c r="C25" s="173"/>
      <c r="D25" s="140" t="s">
        <v>349</v>
      </c>
      <c r="E25" s="135">
        <v>22.0856</v>
      </c>
      <c r="F25" s="102">
        <v>22.0856</v>
      </c>
      <c r="G25" s="58"/>
      <c r="H25" s="58"/>
      <c r="I25" s="58"/>
      <c r="J25" s="58"/>
      <c r="K25" s="58"/>
    </row>
    <row r="26" spans="1:11" ht="16.5" customHeight="1">
      <c r="A26" s="171">
        <v>2100503</v>
      </c>
      <c r="B26" s="172"/>
      <c r="C26" s="173"/>
      <c r="D26" s="140" t="s">
        <v>350</v>
      </c>
      <c r="E26" s="135">
        <v>3.8859</v>
      </c>
      <c r="F26" s="102">
        <v>3.8859</v>
      </c>
      <c r="G26" s="58"/>
      <c r="H26" s="58"/>
      <c r="I26" s="58"/>
      <c r="J26" s="58"/>
      <c r="K26" s="58"/>
    </row>
    <row r="27" spans="1:11" ht="16.5" customHeight="1">
      <c r="A27" s="171">
        <v>213</v>
      </c>
      <c r="B27" s="172"/>
      <c r="C27" s="173"/>
      <c r="D27" s="140" t="s">
        <v>351</v>
      </c>
      <c r="E27" s="135">
        <v>20014.676709</v>
      </c>
      <c r="F27" s="102">
        <v>20014.676709</v>
      </c>
      <c r="G27" s="58"/>
      <c r="H27" s="58"/>
      <c r="I27" s="58"/>
      <c r="J27" s="58"/>
      <c r="K27" s="58"/>
    </row>
    <row r="28" spans="1:11" ht="16.5" customHeight="1">
      <c r="A28" s="171">
        <v>21303</v>
      </c>
      <c r="B28" s="172"/>
      <c r="C28" s="173"/>
      <c r="D28" s="140" t="s">
        <v>352</v>
      </c>
      <c r="E28" s="135">
        <v>20009.676709</v>
      </c>
      <c r="F28" s="102">
        <v>20009.676709</v>
      </c>
      <c r="G28" s="58"/>
      <c r="H28" s="58"/>
      <c r="I28" s="58"/>
      <c r="J28" s="58"/>
      <c r="K28" s="58"/>
    </row>
    <row r="29" spans="1:11" ht="16.5" customHeight="1">
      <c r="A29" s="171">
        <v>2130301</v>
      </c>
      <c r="B29" s="172"/>
      <c r="C29" s="173"/>
      <c r="D29" s="140" t="s">
        <v>353</v>
      </c>
      <c r="E29" s="135">
        <v>195.651848</v>
      </c>
      <c r="F29" s="102">
        <v>195.651848</v>
      </c>
      <c r="G29" s="58"/>
      <c r="H29" s="58"/>
      <c r="I29" s="58"/>
      <c r="J29" s="58"/>
      <c r="K29" s="58"/>
    </row>
    <row r="30" spans="1:11" ht="16.5" customHeight="1">
      <c r="A30" s="171">
        <v>2130305</v>
      </c>
      <c r="B30" s="172"/>
      <c r="C30" s="173"/>
      <c r="D30" s="140" t="s">
        <v>354</v>
      </c>
      <c r="E30" s="135">
        <v>18763.425</v>
      </c>
      <c r="F30" s="102">
        <v>18763.425</v>
      </c>
      <c r="G30" s="58"/>
      <c r="H30" s="58"/>
      <c r="I30" s="58"/>
      <c r="J30" s="58"/>
      <c r="K30" s="58"/>
    </row>
    <row r="31" spans="1:11" ht="16.5" customHeight="1">
      <c r="A31" s="171">
        <v>2130306</v>
      </c>
      <c r="B31" s="172"/>
      <c r="C31" s="173"/>
      <c r="D31" s="140" t="s">
        <v>355</v>
      </c>
      <c r="E31" s="135">
        <v>272.880781</v>
      </c>
      <c r="F31" s="102">
        <v>272.880781</v>
      </c>
      <c r="G31" s="58"/>
      <c r="H31" s="58"/>
      <c r="I31" s="58"/>
      <c r="J31" s="58"/>
      <c r="K31" s="58"/>
    </row>
    <row r="32" spans="1:11" ht="16.5" customHeight="1">
      <c r="A32" s="171">
        <v>2130311</v>
      </c>
      <c r="B32" s="172"/>
      <c r="C32" s="173"/>
      <c r="D32" s="140" t="s">
        <v>356</v>
      </c>
      <c r="E32" s="135">
        <v>19.8</v>
      </c>
      <c r="F32" s="102">
        <v>19.8</v>
      </c>
      <c r="G32" s="58"/>
      <c r="H32" s="58"/>
      <c r="I32" s="58"/>
      <c r="J32" s="58"/>
      <c r="K32" s="58"/>
    </row>
    <row r="33" spans="1:11" ht="16.5" customHeight="1">
      <c r="A33" s="171">
        <v>2130314</v>
      </c>
      <c r="B33" s="172"/>
      <c r="C33" s="173"/>
      <c r="D33" s="140" t="s">
        <v>357</v>
      </c>
      <c r="E33" s="135">
        <v>160.1784</v>
      </c>
      <c r="F33" s="102">
        <v>160.1784</v>
      </c>
      <c r="G33" s="58"/>
      <c r="H33" s="58"/>
      <c r="I33" s="58"/>
      <c r="J33" s="58"/>
      <c r="K33" s="58"/>
    </row>
    <row r="34" spans="1:11" ht="16.5" customHeight="1">
      <c r="A34" s="171">
        <v>2130316</v>
      </c>
      <c r="B34" s="172"/>
      <c r="C34" s="173"/>
      <c r="D34" s="140" t="s">
        <v>358</v>
      </c>
      <c r="E34" s="135">
        <v>60</v>
      </c>
      <c r="F34" s="102">
        <v>60</v>
      </c>
      <c r="G34" s="58"/>
      <c r="H34" s="58"/>
      <c r="I34" s="58"/>
      <c r="J34" s="58"/>
      <c r="K34" s="58"/>
    </row>
    <row r="35" spans="1:11" ht="16.5" customHeight="1">
      <c r="A35" s="171">
        <v>2130321</v>
      </c>
      <c r="B35" s="172"/>
      <c r="C35" s="173"/>
      <c r="D35" s="140" t="s">
        <v>359</v>
      </c>
      <c r="E35" s="135">
        <v>131.275</v>
      </c>
      <c r="F35" s="102">
        <v>131.275</v>
      </c>
      <c r="G35" s="58"/>
      <c r="H35" s="58"/>
      <c r="I35" s="58"/>
      <c r="J35" s="58"/>
      <c r="K35" s="58"/>
    </row>
    <row r="36" spans="1:11" ht="16.5" customHeight="1">
      <c r="A36" s="171">
        <v>2130331</v>
      </c>
      <c r="B36" s="172"/>
      <c r="C36" s="173"/>
      <c r="D36" s="140" t="s">
        <v>360</v>
      </c>
      <c r="E36" s="135">
        <v>301.8675</v>
      </c>
      <c r="F36" s="102">
        <v>301.8675</v>
      </c>
      <c r="G36" s="58"/>
      <c r="H36" s="58"/>
      <c r="I36" s="58"/>
      <c r="J36" s="58"/>
      <c r="K36" s="58"/>
    </row>
    <row r="37" spans="1:11" ht="16.5" customHeight="1">
      <c r="A37" s="171">
        <v>2130334</v>
      </c>
      <c r="B37" s="172"/>
      <c r="C37" s="173"/>
      <c r="D37" s="140" t="s">
        <v>361</v>
      </c>
      <c r="E37" s="135">
        <v>36.98408</v>
      </c>
      <c r="F37" s="102">
        <v>36.98408</v>
      </c>
      <c r="G37" s="58"/>
      <c r="H37" s="58"/>
      <c r="I37" s="58"/>
      <c r="J37" s="58"/>
      <c r="K37" s="58"/>
    </row>
    <row r="38" spans="1:11" ht="16.5" customHeight="1">
      <c r="A38" s="171">
        <v>2130399</v>
      </c>
      <c r="B38" s="172"/>
      <c r="C38" s="173"/>
      <c r="D38" s="140" t="s">
        <v>362</v>
      </c>
      <c r="E38" s="135">
        <v>67.6141</v>
      </c>
      <c r="F38" s="102">
        <v>67.6141</v>
      </c>
      <c r="G38" s="58"/>
      <c r="H38" s="58"/>
      <c r="I38" s="58"/>
      <c r="J38" s="58"/>
      <c r="K38" s="58"/>
    </row>
    <row r="39" spans="1:11" ht="16.5" customHeight="1">
      <c r="A39" s="171">
        <v>21366</v>
      </c>
      <c r="B39" s="172"/>
      <c r="C39" s="173"/>
      <c r="D39" s="140" t="s">
        <v>366</v>
      </c>
      <c r="E39" s="135">
        <v>5</v>
      </c>
      <c r="F39" s="102">
        <v>5</v>
      </c>
      <c r="G39" s="58"/>
      <c r="H39" s="58"/>
      <c r="I39" s="58"/>
      <c r="J39" s="58"/>
      <c r="K39" s="58"/>
    </row>
    <row r="40" spans="1:11" ht="16.5" customHeight="1" thickBot="1">
      <c r="A40" s="171">
        <v>2136601</v>
      </c>
      <c r="B40" s="172"/>
      <c r="C40" s="173"/>
      <c r="D40" s="141" t="s">
        <v>345</v>
      </c>
      <c r="E40" s="142">
        <v>5</v>
      </c>
      <c r="F40" s="102">
        <v>5</v>
      </c>
      <c r="G40" s="58"/>
      <c r="H40" s="58"/>
      <c r="I40" s="58"/>
      <c r="J40" s="58"/>
      <c r="K40" s="58"/>
    </row>
  </sheetData>
  <sheetProtection/>
  <mergeCells count="47">
    <mergeCell ref="G3:G5"/>
    <mergeCell ref="H3:H5"/>
    <mergeCell ref="I3:I5"/>
    <mergeCell ref="A17:C17"/>
    <mergeCell ref="A10:C10"/>
    <mergeCell ref="A11:C11"/>
    <mergeCell ref="A1:K1"/>
    <mergeCell ref="A3:D3"/>
    <mergeCell ref="A8:C8"/>
    <mergeCell ref="A9:C9"/>
    <mergeCell ref="D4:D5"/>
    <mergeCell ref="E3:E5"/>
    <mergeCell ref="F3:F5"/>
    <mergeCell ref="J3:J5"/>
    <mergeCell ref="K3:K5"/>
    <mergeCell ref="A4:C5"/>
    <mergeCell ref="A35:C35"/>
    <mergeCell ref="A36:C36"/>
    <mergeCell ref="A19:C19"/>
    <mergeCell ref="A6:A7"/>
    <mergeCell ref="B6:B7"/>
    <mergeCell ref="C6:C7"/>
    <mergeCell ref="A14:C14"/>
    <mergeCell ref="A15:C15"/>
    <mergeCell ref="A16:C16"/>
    <mergeCell ref="A31:C31"/>
    <mergeCell ref="A32:C32"/>
    <mergeCell ref="A33:C33"/>
    <mergeCell ref="A34:C34"/>
    <mergeCell ref="A27:C27"/>
    <mergeCell ref="A28:C28"/>
    <mergeCell ref="A29:C29"/>
    <mergeCell ref="A30:C30"/>
    <mergeCell ref="A12:C12"/>
    <mergeCell ref="A13:C13"/>
    <mergeCell ref="A20:C20"/>
    <mergeCell ref="A21:C21"/>
    <mergeCell ref="A38:C38"/>
    <mergeCell ref="A39:C39"/>
    <mergeCell ref="A40:C40"/>
    <mergeCell ref="A18:C18"/>
    <mergeCell ref="A37:C37"/>
    <mergeCell ref="A22:C22"/>
    <mergeCell ref="A23:C23"/>
    <mergeCell ref="A24:C24"/>
    <mergeCell ref="A25:C25"/>
    <mergeCell ref="A26:C26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zoomScaleSheetLayoutView="100" zoomScalePageLayoutView="0" workbookViewId="0" topLeftCell="A4">
      <selection activeCell="A12" sqref="A12:C17"/>
    </sheetView>
  </sheetViews>
  <sheetFormatPr defaultColWidth="9.00390625" defaultRowHeight="14.25"/>
  <cols>
    <col min="1" max="3" width="3.625" style="8" customWidth="1"/>
    <col min="4" max="4" width="27.875" style="8" customWidth="1"/>
    <col min="5" max="5" width="12.75390625" style="8" customWidth="1"/>
    <col min="6" max="6" width="13.375" style="8" customWidth="1"/>
    <col min="7" max="7" width="14.25390625" style="8" customWidth="1"/>
    <col min="8" max="8" width="13.50390625" style="8" customWidth="1"/>
    <col min="9" max="9" width="11.50390625" style="8" customWidth="1"/>
    <col min="10" max="10" width="21.625" style="8" customWidth="1"/>
    <col min="11" max="16384" width="9.00390625" style="8" customWidth="1"/>
  </cols>
  <sheetData>
    <row r="1" spans="1:10" ht="27">
      <c r="A1" s="160" t="s">
        <v>188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4" customHeight="1" thickBot="1">
      <c r="A2" s="129" t="s">
        <v>364</v>
      </c>
      <c r="B2" s="32"/>
      <c r="C2" s="32"/>
      <c r="D2" s="32"/>
      <c r="E2" s="32"/>
      <c r="F2" s="33"/>
      <c r="G2" s="32"/>
      <c r="H2" s="32"/>
      <c r="I2" s="32"/>
      <c r="J2" s="34" t="s">
        <v>1</v>
      </c>
    </row>
    <row r="3" spans="1:10" ht="19.5" customHeight="1">
      <c r="A3" s="161" t="s">
        <v>4</v>
      </c>
      <c r="B3" s="146"/>
      <c r="C3" s="146"/>
      <c r="D3" s="146"/>
      <c r="E3" s="147" t="s">
        <v>131</v>
      </c>
      <c r="F3" s="147" t="s">
        <v>189</v>
      </c>
      <c r="G3" s="147" t="s">
        <v>190</v>
      </c>
      <c r="H3" s="147" t="s">
        <v>191</v>
      </c>
      <c r="I3" s="147" t="s">
        <v>192</v>
      </c>
      <c r="J3" s="156" t="s">
        <v>193</v>
      </c>
    </row>
    <row r="4" spans="1:10" ht="19.5" customHeight="1">
      <c r="A4" s="158" t="s">
        <v>194</v>
      </c>
      <c r="B4" s="159"/>
      <c r="C4" s="159"/>
      <c r="D4" s="155" t="s">
        <v>183</v>
      </c>
      <c r="E4" s="159"/>
      <c r="F4" s="159"/>
      <c r="G4" s="159"/>
      <c r="H4" s="159"/>
      <c r="I4" s="159"/>
      <c r="J4" s="157"/>
    </row>
    <row r="5" spans="1:10" ht="19.5" customHeight="1">
      <c r="A5" s="158"/>
      <c r="B5" s="159"/>
      <c r="C5" s="159"/>
      <c r="D5" s="155"/>
      <c r="E5" s="159"/>
      <c r="F5" s="159"/>
      <c r="G5" s="159"/>
      <c r="H5" s="159"/>
      <c r="I5" s="159"/>
      <c r="J5" s="157"/>
    </row>
    <row r="6" spans="1:10" ht="19.5" customHeight="1">
      <c r="A6" s="158"/>
      <c r="B6" s="159"/>
      <c r="C6" s="159"/>
      <c r="D6" s="155"/>
      <c r="E6" s="159"/>
      <c r="F6" s="159"/>
      <c r="G6" s="159"/>
      <c r="H6" s="159"/>
      <c r="I6" s="159"/>
      <c r="J6" s="157"/>
    </row>
    <row r="7" spans="1:10" ht="21.75" customHeight="1">
      <c r="A7" s="184" t="s">
        <v>184</v>
      </c>
      <c r="B7" s="155" t="s">
        <v>185</v>
      </c>
      <c r="C7" s="155" t="s">
        <v>186</v>
      </c>
      <c r="D7" s="7" t="s">
        <v>9</v>
      </c>
      <c r="E7" s="35" t="s">
        <v>11</v>
      </c>
      <c r="F7" s="35" t="s">
        <v>17</v>
      </c>
      <c r="G7" s="35" t="s">
        <v>23</v>
      </c>
      <c r="H7" s="35" t="s">
        <v>29</v>
      </c>
      <c r="I7" s="35" t="s">
        <v>35</v>
      </c>
      <c r="J7" s="19" t="s">
        <v>41</v>
      </c>
    </row>
    <row r="8" spans="1:10" ht="21.75" customHeight="1">
      <c r="A8" s="184"/>
      <c r="B8" s="155"/>
      <c r="C8" s="155"/>
      <c r="D8" s="7" t="s">
        <v>187</v>
      </c>
      <c r="E8" s="135">
        <v>21409.686122</v>
      </c>
      <c r="F8" s="36">
        <f>F12+F24+F28</f>
        <v>558.0692610000001</v>
      </c>
      <c r="G8" s="36">
        <f>G9+G12+G28</f>
        <v>20851.616861</v>
      </c>
      <c r="H8" s="36"/>
      <c r="I8" s="36"/>
      <c r="J8" s="37"/>
    </row>
    <row r="9" spans="1:10" ht="18" customHeight="1">
      <c r="A9" s="171">
        <v>206</v>
      </c>
      <c r="B9" s="172"/>
      <c r="C9" s="173"/>
      <c r="D9" s="140" t="s">
        <v>334</v>
      </c>
      <c r="E9" s="135">
        <v>83.2539</v>
      </c>
      <c r="F9" s="36"/>
      <c r="G9" s="135">
        <v>83.2539</v>
      </c>
      <c r="H9" s="38"/>
      <c r="I9" s="38"/>
      <c r="J9" s="39"/>
    </row>
    <row r="10" spans="1:10" ht="18" customHeight="1">
      <c r="A10" s="171">
        <v>20604</v>
      </c>
      <c r="B10" s="172"/>
      <c r="C10" s="173"/>
      <c r="D10" s="140" t="s">
        <v>335</v>
      </c>
      <c r="E10" s="135">
        <v>83.2539</v>
      </c>
      <c r="F10" s="36"/>
      <c r="G10" s="135">
        <v>83.2539</v>
      </c>
      <c r="H10" s="38"/>
      <c r="I10" s="38"/>
      <c r="J10" s="39"/>
    </row>
    <row r="11" spans="1:10" ht="18" customHeight="1">
      <c r="A11" s="171">
        <v>2060404</v>
      </c>
      <c r="B11" s="172"/>
      <c r="C11" s="173"/>
      <c r="D11" s="140" t="s">
        <v>336</v>
      </c>
      <c r="E11" s="135">
        <v>83.2539</v>
      </c>
      <c r="F11" s="36"/>
      <c r="G11" s="135">
        <v>83.2539</v>
      </c>
      <c r="H11" s="38"/>
      <c r="I11" s="38"/>
      <c r="J11" s="39"/>
    </row>
    <row r="12" spans="1:10" ht="18" customHeight="1">
      <c r="A12" s="171">
        <v>208</v>
      </c>
      <c r="B12" s="172"/>
      <c r="C12" s="173"/>
      <c r="D12" s="140" t="s">
        <v>337</v>
      </c>
      <c r="E12" s="135">
        <v>1285.7840130000002</v>
      </c>
      <c r="F12" s="135">
        <v>240.20341299999998</v>
      </c>
      <c r="G12" s="102">
        <f>G18+G22</f>
        <v>1045.5806</v>
      </c>
      <c r="H12" s="38"/>
      <c r="I12" s="38"/>
      <c r="J12" s="39"/>
    </row>
    <row r="13" spans="1:10" ht="18" customHeight="1">
      <c r="A13" s="171">
        <v>20805</v>
      </c>
      <c r="B13" s="172"/>
      <c r="C13" s="173"/>
      <c r="D13" s="140" t="s">
        <v>338</v>
      </c>
      <c r="E13" s="135">
        <v>212.228613</v>
      </c>
      <c r="F13" s="36">
        <v>212.228613</v>
      </c>
      <c r="G13" s="102"/>
      <c r="H13" s="38"/>
      <c r="I13" s="38"/>
      <c r="J13" s="39"/>
    </row>
    <row r="14" spans="1:10" ht="18" customHeight="1">
      <c r="A14" s="171">
        <v>2080501</v>
      </c>
      <c r="B14" s="172"/>
      <c r="C14" s="173"/>
      <c r="D14" s="140" t="s">
        <v>339</v>
      </c>
      <c r="E14" s="135">
        <v>192.616435</v>
      </c>
      <c r="F14" s="36">
        <v>192.616435</v>
      </c>
      <c r="G14" s="102"/>
      <c r="H14" s="38"/>
      <c r="I14" s="38"/>
      <c r="J14" s="39"/>
    </row>
    <row r="15" spans="1:10" ht="18" customHeight="1">
      <c r="A15" s="171">
        <v>2080502</v>
      </c>
      <c r="B15" s="172"/>
      <c r="C15" s="173"/>
      <c r="D15" s="140" t="s">
        <v>340</v>
      </c>
      <c r="E15" s="135">
        <v>19.612178</v>
      </c>
      <c r="F15" s="102">
        <v>19.612178</v>
      </c>
      <c r="G15" s="36"/>
      <c r="H15" s="38"/>
      <c r="I15" s="38"/>
      <c r="J15" s="39"/>
    </row>
    <row r="16" spans="1:10" ht="18" customHeight="1">
      <c r="A16" s="171">
        <v>20808</v>
      </c>
      <c r="B16" s="172"/>
      <c r="C16" s="173"/>
      <c r="D16" s="140" t="s">
        <v>341</v>
      </c>
      <c r="E16" s="135">
        <v>27.9748</v>
      </c>
      <c r="F16" s="102">
        <v>27.9748</v>
      </c>
      <c r="G16" s="36"/>
      <c r="H16" s="38"/>
      <c r="I16" s="38"/>
      <c r="J16" s="39"/>
    </row>
    <row r="17" spans="1:10" ht="18" customHeight="1">
      <c r="A17" s="171">
        <v>2080801</v>
      </c>
      <c r="B17" s="172"/>
      <c r="C17" s="173"/>
      <c r="D17" s="140" t="s">
        <v>342</v>
      </c>
      <c r="E17" s="135">
        <v>27.9748</v>
      </c>
      <c r="F17" s="102">
        <v>27.9748</v>
      </c>
      <c r="G17" s="36"/>
      <c r="H17" s="38"/>
      <c r="I17" s="38"/>
      <c r="J17" s="39"/>
    </row>
    <row r="18" spans="1:10" ht="18" customHeight="1">
      <c r="A18" s="171">
        <v>20822</v>
      </c>
      <c r="B18" s="172"/>
      <c r="C18" s="173"/>
      <c r="D18" s="140" t="s">
        <v>343</v>
      </c>
      <c r="E18" s="135">
        <v>770.0906</v>
      </c>
      <c r="F18" s="102"/>
      <c r="G18" s="135">
        <v>770.0906</v>
      </c>
      <c r="H18" s="38"/>
      <c r="I18" s="38"/>
      <c r="J18" s="39"/>
    </row>
    <row r="19" spans="1:10" ht="18" customHeight="1">
      <c r="A19" s="171">
        <v>2082201</v>
      </c>
      <c r="B19" s="172"/>
      <c r="C19" s="173"/>
      <c r="D19" s="140" t="s">
        <v>344</v>
      </c>
      <c r="E19" s="135">
        <v>557.755</v>
      </c>
      <c r="F19" s="102"/>
      <c r="G19" s="135">
        <v>557.755</v>
      </c>
      <c r="H19" s="38"/>
      <c r="I19" s="38"/>
      <c r="J19" s="39"/>
    </row>
    <row r="20" spans="1:10" ht="18" customHeight="1">
      <c r="A20" s="171">
        <v>2082202</v>
      </c>
      <c r="B20" s="172"/>
      <c r="C20" s="173"/>
      <c r="D20" s="140" t="s">
        <v>345</v>
      </c>
      <c r="E20" s="135">
        <v>207.3786</v>
      </c>
      <c r="F20" s="102"/>
      <c r="G20" s="135">
        <v>207.3786</v>
      </c>
      <c r="H20" s="102"/>
      <c r="I20" s="102"/>
      <c r="J20" s="102"/>
    </row>
    <row r="21" spans="1:10" ht="18" customHeight="1">
      <c r="A21" s="171">
        <v>2082299</v>
      </c>
      <c r="B21" s="172"/>
      <c r="C21" s="173"/>
      <c r="D21" s="140" t="s">
        <v>346</v>
      </c>
      <c r="E21" s="135">
        <v>4.957</v>
      </c>
      <c r="F21" s="102"/>
      <c r="G21" s="135">
        <v>4.957</v>
      </c>
      <c r="H21" s="102"/>
      <c r="I21" s="102"/>
      <c r="J21" s="102"/>
    </row>
    <row r="22" spans="1:10" ht="18" customHeight="1">
      <c r="A22" s="171">
        <v>20823</v>
      </c>
      <c r="B22" s="172"/>
      <c r="C22" s="173"/>
      <c r="D22" s="140" t="s">
        <v>365</v>
      </c>
      <c r="E22" s="135">
        <v>275.49</v>
      </c>
      <c r="F22" s="102"/>
      <c r="G22" s="135">
        <v>275.49</v>
      </c>
      <c r="H22" s="102"/>
      <c r="I22" s="102"/>
      <c r="J22" s="102"/>
    </row>
    <row r="23" spans="1:10" ht="18" customHeight="1">
      <c r="A23" s="171">
        <v>2082301</v>
      </c>
      <c r="B23" s="172"/>
      <c r="C23" s="173"/>
      <c r="D23" s="140" t="s">
        <v>344</v>
      </c>
      <c r="E23" s="135">
        <v>275.49</v>
      </c>
      <c r="F23" s="102"/>
      <c r="G23" s="135">
        <v>275.49</v>
      </c>
      <c r="H23" s="102"/>
      <c r="I23" s="102"/>
      <c r="J23" s="102"/>
    </row>
    <row r="24" spans="1:10" ht="18" customHeight="1">
      <c r="A24" s="171">
        <v>210</v>
      </c>
      <c r="B24" s="172"/>
      <c r="C24" s="173"/>
      <c r="D24" s="140" t="s">
        <v>347</v>
      </c>
      <c r="E24" s="135">
        <v>25.9715</v>
      </c>
      <c r="F24" s="135">
        <v>25.9715</v>
      </c>
      <c r="G24" s="102"/>
      <c r="H24" s="102"/>
      <c r="I24" s="102"/>
      <c r="J24" s="102"/>
    </row>
    <row r="25" spans="1:10" ht="18" customHeight="1">
      <c r="A25" s="171">
        <v>21005</v>
      </c>
      <c r="B25" s="172"/>
      <c r="C25" s="173"/>
      <c r="D25" s="140" t="s">
        <v>348</v>
      </c>
      <c r="E25" s="135">
        <v>25.9715</v>
      </c>
      <c r="F25" s="135">
        <v>25.9715</v>
      </c>
      <c r="G25" s="102"/>
      <c r="H25" s="102"/>
      <c r="I25" s="102"/>
      <c r="J25" s="102"/>
    </row>
    <row r="26" spans="1:10" ht="18" customHeight="1">
      <c r="A26" s="171">
        <v>2100501</v>
      </c>
      <c r="B26" s="172"/>
      <c r="C26" s="173"/>
      <c r="D26" s="140" t="s">
        <v>349</v>
      </c>
      <c r="E26" s="135">
        <v>22.0856</v>
      </c>
      <c r="F26" s="135">
        <v>22.0856</v>
      </c>
      <c r="G26" s="102"/>
      <c r="H26" s="102"/>
      <c r="I26" s="102"/>
      <c r="J26" s="102"/>
    </row>
    <row r="27" spans="1:10" ht="18" customHeight="1">
      <c r="A27" s="171">
        <v>2100503</v>
      </c>
      <c r="B27" s="172"/>
      <c r="C27" s="173"/>
      <c r="D27" s="140" t="s">
        <v>350</v>
      </c>
      <c r="E27" s="135">
        <v>3.8859</v>
      </c>
      <c r="F27" s="135">
        <v>3.8859</v>
      </c>
      <c r="G27" s="102"/>
      <c r="H27" s="102"/>
      <c r="I27" s="102"/>
      <c r="J27" s="102"/>
    </row>
    <row r="28" spans="1:10" ht="18" customHeight="1">
      <c r="A28" s="171">
        <v>213</v>
      </c>
      <c r="B28" s="172"/>
      <c r="C28" s="173"/>
      <c r="D28" s="140" t="s">
        <v>351</v>
      </c>
      <c r="E28" s="135">
        <v>20014.676709</v>
      </c>
      <c r="F28" s="102">
        <f>F29+F40</f>
        <v>291.89434800000004</v>
      </c>
      <c r="G28" s="102">
        <f>G29+G40</f>
        <v>19722.782360999998</v>
      </c>
      <c r="H28" s="102"/>
      <c r="I28" s="102"/>
      <c r="J28" s="102"/>
    </row>
    <row r="29" spans="1:10" ht="18" customHeight="1">
      <c r="A29" s="171">
        <v>21303</v>
      </c>
      <c r="B29" s="172"/>
      <c r="C29" s="173"/>
      <c r="D29" s="140" t="s">
        <v>352</v>
      </c>
      <c r="E29" s="135">
        <v>20009.676709</v>
      </c>
      <c r="F29" s="102">
        <f>SUM(F30:F39)</f>
        <v>291.89434800000004</v>
      </c>
      <c r="G29" s="102">
        <f>SUM(G30:G39)</f>
        <v>19717.782360999998</v>
      </c>
      <c r="H29" s="102"/>
      <c r="I29" s="102"/>
      <c r="J29" s="102"/>
    </row>
    <row r="30" spans="1:10" ht="18" customHeight="1">
      <c r="A30" s="171">
        <v>2130301</v>
      </c>
      <c r="B30" s="172"/>
      <c r="C30" s="173"/>
      <c r="D30" s="140" t="s">
        <v>353</v>
      </c>
      <c r="E30" s="135">
        <v>195.651848</v>
      </c>
      <c r="F30" s="135">
        <v>195.651848</v>
      </c>
      <c r="G30" s="102"/>
      <c r="H30" s="102"/>
      <c r="I30" s="102"/>
      <c r="J30" s="102"/>
    </row>
    <row r="31" spans="1:10" ht="18" customHeight="1">
      <c r="A31" s="171">
        <v>2130305</v>
      </c>
      <c r="B31" s="172"/>
      <c r="C31" s="173"/>
      <c r="D31" s="140" t="s">
        <v>354</v>
      </c>
      <c r="E31" s="135">
        <v>18763.425</v>
      </c>
      <c r="F31" s="102"/>
      <c r="G31" s="135">
        <v>18763.425</v>
      </c>
      <c r="H31" s="102"/>
      <c r="I31" s="102"/>
      <c r="J31" s="102"/>
    </row>
    <row r="32" spans="1:10" ht="18" customHeight="1">
      <c r="A32" s="171">
        <v>2130306</v>
      </c>
      <c r="B32" s="172"/>
      <c r="C32" s="173"/>
      <c r="D32" s="140" t="s">
        <v>355</v>
      </c>
      <c r="E32" s="135">
        <v>272.880781</v>
      </c>
      <c r="F32" s="102">
        <v>96.2425</v>
      </c>
      <c r="G32" s="102">
        <f>E32-F32</f>
        <v>176.638281</v>
      </c>
      <c r="H32" s="102"/>
      <c r="I32" s="102"/>
      <c r="J32" s="102"/>
    </row>
    <row r="33" spans="1:10" ht="18" customHeight="1">
      <c r="A33" s="171">
        <v>2130311</v>
      </c>
      <c r="B33" s="172"/>
      <c r="C33" s="173"/>
      <c r="D33" s="140" t="s">
        <v>356</v>
      </c>
      <c r="E33" s="135">
        <v>19.8</v>
      </c>
      <c r="F33" s="102"/>
      <c r="G33" s="135">
        <v>19.8</v>
      </c>
      <c r="H33" s="102"/>
      <c r="I33" s="102"/>
      <c r="J33" s="102"/>
    </row>
    <row r="34" spans="1:10" ht="18" customHeight="1">
      <c r="A34" s="171">
        <v>2130314</v>
      </c>
      <c r="B34" s="172"/>
      <c r="C34" s="173"/>
      <c r="D34" s="140" t="s">
        <v>357</v>
      </c>
      <c r="E34" s="135">
        <v>160.1784</v>
      </c>
      <c r="F34" s="102"/>
      <c r="G34" s="135">
        <v>160.1784</v>
      </c>
      <c r="H34" s="102"/>
      <c r="I34" s="102"/>
      <c r="J34" s="102"/>
    </row>
    <row r="35" spans="1:10" ht="18" customHeight="1">
      <c r="A35" s="171">
        <v>2130316</v>
      </c>
      <c r="B35" s="172"/>
      <c r="C35" s="173"/>
      <c r="D35" s="140" t="s">
        <v>358</v>
      </c>
      <c r="E35" s="135">
        <v>60</v>
      </c>
      <c r="F35" s="102"/>
      <c r="G35" s="135">
        <v>60</v>
      </c>
      <c r="H35" s="102"/>
      <c r="I35" s="102"/>
      <c r="J35" s="102"/>
    </row>
    <row r="36" spans="1:10" ht="18" customHeight="1">
      <c r="A36" s="171">
        <v>2130321</v>
      </c>
      <c r="B36" s="172"/>
      <c r="C36" s="173"/>
      <c r="D36" s="140" t="s">
        <v>359</v>
      </c>
      <c r="E36" s="135">
        <v>131.275</v>
      </c>
      <c r="F36" s="102"/>
      <c r="G36" s="135">
        <v>131.275</v>
      </c>
      <c r="H36" s="102"/>
      <c r="I36" s="102"/>
      <c r="J36" s="102"/>
    </row>
    <row r="37" spans="1:10" ht="18" customHeight="1">
      <c r="A37" s="171">
        <v>2130331</v>
      </c>
      <c r="B37" s="172"/>
      <c r="C37" s="173"/>
      <c r="D37" s="140" t="s">
        <v>360</v>
      </c>
      <c r="E37" s="135">
        <v>301.8675</v>
      </c>
      <c r="F37" s="102"/>
      <c r="G37" s="135">
        <v>301.8675</v>
      </c>
      <c r="H37" s="102"/>
      <c r="I37" s="102"/>
      <c r="J37" s="102"/>
    </row>
    <row r="38" spans="1:10" ht="18" customHeight="1">
      <c r="A38" s="171">
        <v>2130334</v>
      </c>
      <c r="B38" s="172"/>
      <c r="C38" s="173"/>
      <c r="D38" s="140" t="s">
        <v>361</v>
      </c>
      <c r="E38" s="135">
        <v>36.98408</v>
      </c>
      <c r="F38" s="102"/>
      <c r="G38" s="135">
        <v>36.98408</v>
      </c>
      <c r="H38" s="102"/>
      <c r="I38" s="102"/>
      <c r="J38" s="102"/>
    </row>
    <row r="39" spans="1:10" ht="18" customHeight="1">
      <c r="A39" s="171">
        <v>2130399</v>
      </c>
      <c r="B39" s="172"/>
      <c r="C39" s="173"/>
      <c r="D39" s="140" t="s">
        <v>362</v>
      </c>
      <c r="E39" s="135">
        <v>67.6141</v>
      </c>
      <c r="F39" s="102"/>
      <c r="G39" s="135">
        <v>67.6141</v>
      </c>
      <c r="H39" s="102"/>
      <c r="I39" s="102"/>
      <c r="J39" s="102"/>
    </row>
    <row r="40" spans="1:10" ht="18" customHeight="1">
      <c r="A40" s="171">
        <v>21366</v>
      </c>
      <c r="B40" s="172"/>
      <c r="C40" s="173"/>
      <c r="D40" s="140" t="s">
        <v>366</v>
      </c>
      <c r="E40" s="135">
        <v>5</v>
      </c>
      <c r="F40" s="102"/>
      <c r="G40" s="135">
        <v>5</v>
      </c>
      <c r="H40" s="102"/>
      <c r="I40" s="102"/>
      <c r="J40" s="102"/>
    </row>
    <row r="41" spans="1:10" ht="18" customHeight="1" thickBot="1">
      <c r="A41" s="171">
        <v>2136601</v>
      </c>
      <c r="B41" s="172"/>
      <c r="C41" s="173"/>
      <c r="D41" s="141" t="s">
        <v>345</v>
      </c>
      <c r="E41" s="142">
        <v>5</v>
      </c>
      <c r="F41" s="102"/>
      <c r="G41" s="142">
        <v>5</v>
      </c>
      <c r="H41" s="102"/>
      <c r="I41" s="102"/>
      <c r="J41" s="102"/>
    </row>
  </sheetData>
  <sheetProtection/>
  <mergeCells count="46"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J3:J6"/>
    <mergeCell ref="A4:C6"/>
    <mergeCell ref="A24:C24"/>
    <mergeCell ref="A25:C25"/>
    <mergeCell ref="A19:C19"/>
    <mergeCell ref="A7:A8"/>
    <mergeCell ref="B7:B8"/>
    <mergeCell ref="C7:C8"/>
    <mergeCell ref="A15:C15"/>
    <mergeCell ref="A16:C16"/>
    <mergeCell ref="A17:C17"/>
    <mergeCell ref="A18:C18"/>
    <mergeCell ref="A20:C20"/>
    <mergeCell ref="A21:C21"/>
    <mergeCell ref="A22:C22"/>
    <mergeCell ref="A23:C23"/>
    <mergeCell ref="A36:C36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8:C38"/>
    <mergeCell ref="A39:C39"/>
    <mergeCell ref="A40:C40"/>
    <mergeCell ref="A41:C4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23.00390625" style="8" customWidth="1"/>
    <col min="2" max="2" width="4.375" style="8" bestFit="1" customWidth="1"/>
    <col min="3" max="3" width="16.875" style="8" customWidth="1"/>
    <col min="4" max="4" width="22.875" style="8" customWidth="1"/>
    <col min="5" max="5" width="4.375" style="8" bestFit="1" customWidth="1"/>
    <col min="6" max="6" width="13.00390625" style="8" customWidth="1"/>
    <col min="7" max="7" width="14.125" style="8" customWidth="1"/>
    <col min="8" max="8" width="12.75390625" style="8" customWidth="1"/>
    <col min="9" max="16384" width="9.00390625" style="8" customWidth="1"/>
  </cols>
  <sheetData>
    <row r="1" spans="1:8" ht="20.25">
      <c r="A1" s="148" t="s">
        <v>195</v>
      </c>
      <c r="B1" s="148"/>
      <c r="C1" s="148"/>
      <c r="D1" s="148"/>
      <c r="E1" s="148"/>
      <c r="F1" s="148"/>
      <c r="G1" s="148"/>
      <c r="H1" s="148"/>
    </row>
    <row r="2" spans="1:8" ht="15" customHeight="1">
      <c r="A2" s="130" t="s">
        <v>364</v>
      </c>
      <c r="B2" s="40"/>
      <c r="C2" s="40"/>
      <c r="D2" s="40"/>
      <c r="E2" s="40"/>
      <c r="F2" s="41"/>
      <c r="G2" s="40"/>
      <c r="H2" s="42" t="s">
        <v>1</v>
      </c>
    </row>
    <row r="3" spans="1:8" ht="15" customHeight="1">
      <c r="A3" s="149" t="s">
        <v>196</v>
      </c>
      <c r="B3" s="149"/>
      <c r="C3" s="149"/>
      <c r="D3" s="149" t="s">
        <v>197</v>
      </c>
      <c r="E3" s="149"/>
      <c r="F3" s="149"/>
      <c r="G3" s="149"/>
      <c r="H3" s="149"/>
    </row>
    <row r="4" spans="1:8" ht="15" customHeight="1">
      <c r="A4" s="150" t="s">
        <v>198</v>
      </c>
      <c r="B4" s="150" t="s">
        <v>5</v>
      </c>
      <c r="C4" s="150" t="s">
        <v>6</v>
      </c>
      <c r="D4" s="150" t="s">
        <v>199</v>
      </c>
      <c r="E4" s="150" t="s">
        <v>5</v>
      </c>
      <c r="F4" s="149" t="s">
        <v>6</v>
      </c>
      <c r="G4" s="149"/>
      <c r="H4" s="149"/>
    </row>
    <row r="5" spans="1:8" ht="40.5" customHeight="1">
      <c r="A5" s="150"/>
      <c r="B5" s="150"/>
      <c r="C5" s="150"/>
      <c r="D5" s="150"/>
      <c r="E5" s="150"/>
      <c r="F5" s="43" t="s">
        <v>200</v>
      </c>
      <c r="G5" s="44" t="s">
        <v>201</v>
      </c>
      <c r="H5" s="44" t="s">
        <v>202</v>
      </c>
    </row>
    <row r="6" spans="1:8" ht="18" customHeight="1">
      <c r="A6" s="43" t="s">
        <v>203</v>
      </c>
      <c r="B6" s="43"/>
      <c r="C6" s="43">
        <v>1</v>
      </c>
      <c r="D6" s="43" t="s">
        <v>203</v>
      </c>
      <c r="E6" s="43"/>
      <c r="F6" s="43">
        <v>2</v>
      </c>
      <c r="G6" s="43">
        <v>3</v>
      </c>
      <c r="H6" s="43">
        <v>4</v>
      </c>
    </row>
    <row r="7" spans="1:8" ht="18" customHeight="1">
      <c r="A7" s="45" t="s">
        <v>204</v>
      </c>
      <c r="B7" s="43" t="s">
        <v>11</v>
      </c>
      <c r="C7" s="135">
        <v>20359.105522</v>
      </c>
      <c r="D7" s="45" t="s">
        <v>12</v>
      </c>
      <c r="E7" s="43" t="s">
        <v>166</v>
      </c>
      <c r="F7" s="136" t="s">
        <v>333</v>
      </c>
      <c r="G7" s="136" t="s">
        <v>333</v>
      </c>
      <c r="H7" s="136" t="s">
        <v>333</v>
      </c>
    </row>
    <row r="8" spans="1:8" ht="18" customHeight="1">
      <c r="A8" s="45" t="s">
        <v>205</v>
      </c>
      <c r="B8" s="43" t="s">
        <v>17</v>
      </c>
      <c r="C8" s="135">
        <v>1050.5806</v>
      </c>
      <c r="D8" s="45" t="s">
        <v>18</v>
      </c>
      <c r="E8" s="43" t="s">
        <v>168</v>
      </c>
      <c r="F8" s="136" t="s">
        <v>333</v>
      </c>
      <c r="G8" s="136" t="s">
        <v>333</v>
      </c>
      <c r="H8" s="136" t="s">
        <v>333</v>
      </c>
    </row>
    <row r="9" spans="1:8" ht="18" customHeight="1">
      <c r="A9" s="45"/>
      <c r="B9" s="43" t="s">
        <v>23</v>
      </c>
      <c r="C9" s="136" t="s">
        <v>333</v>
      </c>
      <c r="D9" s="45" t="s">
        <v>24</v>
      </c>
      <c r="E9" s="43" t="s">
        <v>170</v>
      </c>
      <c r="F9" s="136" t="s">
        <v>333</v>
      </c>
      <c r="G9" s="136" t="s">
        <v>333</v>
      </c>
      <c r="H9" s="136" t="s">
        <v>333</v>
      </c>
    </row>
    <row r="10" spans="1:8" ht="18" customHeight="1">
      <c r="A10" s="45"/>
      <c r="B10" s="43" t="s">
        <v>29</v>
      </c>
      <c r="C10" s="136" t="s">
        <v>333</v>
      </c>
      <c r="D10" s="45" t="s">
        <v>30</v>
      </c>
      <c r="E10" s="43" t="s">
        <v>206</v>
      </c>
      <c r="F10" s="136" t="s">
        <v>333</v>
      </c>
      <c r="G10" s="136" t="s">
        <v>333</v>
      </c>
      <c r="H10" s="136" t="s">
        <v>333</v>
      </c>
    </row>
    <row r="11" spans="1:8" ht="18" customHeight="1">
      <c r="A11" s="45"/>
      <c r="B11" s="43" t="s">
        <v>35</v>
      </c>
      <c r="C11" s="136" t="s">
        <v>333</v>
      </c>
      <c r="D11" s="45" t="s">
        <v>36</v>
      </c>
      <c r="E11" s="43" t="s">
        <v>207</v>
      </c>
      <c r="F11" s="136" t="s">
        <v>333</v>
      </c>
      <c r="G11" s="136" t="s">
        <v>333</v>
      </c>
      <c r="H11" s="136" t="s">
        <v>333</v>
      </c>
    </row>
    <row r="12" spans="1:8" ht="18" customHeight="1">
      <c r="A12" s="45"/>
      <c r="B12" s="43" t="s">
        <v>41</v>
      </c>
      <c r="C12" s="136" t="s">
        <v>333</v>
      </c>
      <c r="D12" s="45" t="s">
        <v>42</v>
      </c>
      <c r="E12" s="43" t="s">
        <v>173</v>
      </c>
      <c r="F12" s="135">
        <v>83.2539</v>
      </c>
      <c r="G12" s="135">
        <v>83.2539</v>
      </c>
      <c r="H12" s="136" t="s">
        <v>333</v>
      </c>
    </row>
    <row r="13" spans="1:8" ht="18" customHeight="1">
      <c r="A13" s="45"/>
      <c r="B13" s="43" t="s">
        <v>47</v>
      </c>
      <c r="C13" s="136" t="s">
        <v>333</v>
      </c>
      <c r="D13" s="45" t="s">
        <v>48</v>
      </c>
      <c r="E13" s="43" t="s">
        <v>13</v>
      </c>
      <c r="F13" s="136" t="s">
        <v>333</v>
      </c>
      <c r="G13" s="136" t="s">
        <v>333</v>
      </c>
      <c r="H13" s="136" t="s">
        <v>333</v>
      </c>
    </row>
    <row r="14" spans="1:8" ht="18" customHeight="1">
      <c r="A14" s="45"/>
      <c r="B14" s="43" t="s">
        <v>52</v>
      </c>
      <c r="C14" s="136" t="s">
        <v>333</v>
      </c>
      <c r="D14" s="45" t="s">
        <v>53</v>
      </c>
      <c r="E14" s="43" t="s">
        <v>19</v>
      </c>
      <c r="F14" s="135">
        <v>1285.7840130000002</v>
      </c>
      <c r="G14" s="135">
        <v>240.20341299999998</v>
      </c>
      <c r="H14" s="135">
        <f>F14-G14</f>
        <v>1045.5806000000002</v>
      </c>
    </row>
    <row r="15" spans="1:8" ht="18" customHeight="1">
      <c r="A15" s="45"/>
      <c r="B15" s="43" t="s">
        <v>57</v>
      </c>
      <c r="C15" s="136" t="s">
        <v>333</v>
      </c>
      <c r="D15" s="46" t="s">
        <v>58</v>
      </c>
      <c r="E15" s="43" t="s">
        <v>25</v>
      </c>
      <c r="F15" s="135">
        <v>25.9715</v>
      </c>
      <c r="G15" s="135">
        <v>25.9715</v>
      </c>
      <c r="H15" s="136" t="s">
        <v>333</v>
      </c>
    </row>
    <row r="16" spans="1:8" ht="18" customHeight="1">
      <c r="A16" s="45"/>
      <c r="B16" s="43" t="s">
        <v>62</v>
      </c>
      <c r="C16" s="136" t="s">
        <v>333</v>
      </c>
      <c r="D16" s="45" t="s">
        <v>63</v>
      </c>
      <c r="E16" s="43" t="s">
        <v>31</v>
      </c>
      <c r="F16" s="136" t="s">
        <v>333</v>
      </c>
      <c r="G16" s="136" t="s">
        <v>333</v>
      </c>
      <c r="H16" s="136" t="s">
        <v>333</v>
      </c>
    </row>
    <row r="17" spans="1:8" ht="18" customHeight="1">
      <c r="A17" s="45"/>
      <c r="B17" s="43" t="s">
        <v>66</v>
      </c>
      <c r="C17" s="136" t="s">
        <v>333</v>
      </c>
      <c r="D17" s="45" t="s">
        <v>67</v>
      </c>
      <c r="E17" s="43" t="s">
        <v>37</v>
      </c>
      <c r="F17" s="136" t="s">
        <v>333</v>
      </c>
      <c r="G17" s="136" t="s">
        <v>333</v>
      </c>
      <c r="H17" s="136" t="s">
        <v>333</v>
      </c>
    </row>
    <row r="18" spans="1:8" ht="18" customHeight="1">
      <c r="A18" s="45"/>
      <c r="B18" s="43" t="s">
        <v>71</v>
      </c>
      <c r="C18" s="136" t="s">
        <v>333</v>
      </c>
      <c r="D18" s="45" t="s">
        <v>72</v>
      </c>
      <c r="E18" s="43" t="s">
        <v>43</v>
      </c>
      <c r="F18" s="135">
        <v>20014.676709</v>
      </c>
      <c r="G18" s="135">
        <v>20009.676709</v>
      </c>
      <c r="H18" s="135">
        <v>5</v>
      </c>
    </row>
    <row r="19" spans="1:8" ht="18" customHeight="1">
      <c r="A19" s="45"/>
      <c r="B19" s="43" t="s">
        <v>76</v>
      </c>
      <c r="C19" s="136" t="s">
        <v>333</v>
      </c>
      <c r="D19" s="45" t="s">
        <v>77</v>
      </c>
      <c r="E19" s="43" t="s">
        <v>49</v>
      </c>
      <c r="F19" s="136" t="s">
        <v>333</v>
      </c>
      <c r="G19" s="136" t="s">
        <v>333</v>
      </c>
      <c r="H19" s="136" t="s">
        <v>333</v>
      </c>
    </row>
    <row r="20" spans="1:8" ht="18" customHeight="1">
      <c r="A20" s="45"/>
      <c r="B20" s="43" t="s">
        <v>81</v>
      </c>
      <c r="C20" s="136" t="s">
        <v>333</v>
      </c>
      <c r="D20" s="45" t="s">
        <v>82</v>
      </c>
      <c r="E20" s="43" t="s">
        <v>54</v>
      </c>
      <c r="F20" s="136" t="s">
        <v>333</v>
      </c>
      <c r="G20" s="136" t="s">
        <v>333</v>
      </c>
      <c r="H20" s="136" t="s">
        <v>333</v>
      </c>
    </row>
    <row r="21" spans="1:8" ht="18" customHeight="1">
      <c r="A21" s="45"/>
      <c r="B21" s="43" t="s">
        <v>86</v>
      </c>
      <c r="C21" s="136" t="s">
        <v>333</v>
      </c>
      <c r="D21" s="45" t="s">
        <v>87</v>
      </c>
      <c r="E21" s="43" t="s">
        <v>59</v>
      </c>
      <c r="F21" s="136" t="s">
        <v>333</v>
      </c>
      <c r="G21" s="136" t="s">
        <v>333</v>
      </c>
      <c r="H21" s="136" t="s">
        <v>333</v>
      </c>
    </row>
    <row r="22" spans="1:8" ht="18" customHeight="1">
      <c r="A22" s="45"/>
      <c r="B22" s="43" t="s">
        <v>91</v>
      </c>
      <c r="C22" s="136" t="s">
        <v>333</v>
      </c>
      <c r="D22" s="45" t="s">
        <v>92</v>
      </c>
      <c r="E22" s="43" t="s">
        <v>64</v>
      </c>
      <c r="F22" s="136" t="s">
        <v>333</v>
      </c>
      <c r="G22" s="136" t="s">
        <v>333</v>
      </c>
      <c r="H22" s="136" t="s">
        <v>333</v>
      </c>
    </row>
    <row r="23" spans="1:8" ht="18" customHeight="1">
      <c r="A23" s="45"/>
      <c r="B23" s="43" t="s">
        <v>96</v>
      </c>
      <c r="C23" s="136" t="s">
        <v>333</v>
      </c>
      <c r="D23" s="45" t="s">
        <v>97</v>
      </c>
      <c r="E23" s="43" t="s">
        <v>68</v>
      </c>
      <c r="F23" s="136" t="s">
        <v>333</v>
      </c>
      <c r="G23" s="136" t="s">
        <v>333</v>
      </c>
      <c r="H23" s="136" t="s">
        <v>333</v>
      </c>
    </row>
    <row r="24" spans="1:8" ht="18" customHeight="1">
      <c r="A24" s="45"/>
      <c r="B24" s="43" t="s">
        <v>101</v>
      </c>
      <c r="C24" s="136" t="s">
        <v>333</v>
      </c>
      <c r="D24" s="45" t="s">
        <v>102</v>
      </c>
      <c r="E24" s="43" t="s">
        <v>73</v>
      </c>
      <c r="F24" s="136" t="s">
        <v>333</v>
      </c>
      <c r="G24" s="136" t="s">
        <v>333</v>
      </c>
      <c r="H24" s="136" t="s">
        <v>333</v>
      </c>
    </row>
    <row r="25" spans="1:8" ht="18" customHeight="1">
      <c r="A25" s="45"/>
      <c r="B25" s="43" t="s">
        <v>106</v>
      </c>
      <c r="C25" s="136" t="s">
        <v>333</v>
      </c>
      <c r="D25" s="45" t="s">
        <v>107</v>
      </c>
      <c r="E25" s="43" t="s">
        <v>78</v>
      </c>
      <c r="F25" s="136" t="s">
        <v>333</v>
      </c>
      <c r="G25" s="136" t="s">
        <v>333</v>
      </c>
      <c r="H25" s="136" t="s">
        <v>333</v>
      </c>
    </row>
    <row r="26" spans="1:8" ht="18" customHeight="1">
      <c r="A26" s="45"/>
      <c r="B26" s="43" t="s">
        <v>111</v>
      </c>
      <c r="C26" s="136" t="s">
        <v>333</v>
      </c>
      <c r="D26" s="45" t="s">
        <v>112</v>
      </c>
      <c r="E26" s="43" t="s">
        <v>83</v>
      </c>
      <c r="F26" s="136" t="s">
        <v>333</v>
      </c>
      <c r="G26" s="136" t="s">
        <v>333</v>
      </c>
      <c r="H26" s="136" t="s">
        <v>333</v>
      </c>
    </row>
    <row r="27" spans="1:8" ht="18" customHeight="1">
      <c r="A27" s="45"/>
      <c r="B27" s="43" t="s">
        <v>116</v>
      </c>
      <c r="C27" s="136" t="s">
        <v>333</v>
      </c>
      <c r="D27" s="45" t="s">
        <v>117</v>
      </c>
      <c r="E27" s="43" t="s">
        <v>88</v>
      </c>
      <c r="F27" s="136" t="s">
        <v>333</v>
      </c>
      <c r="G27" s="136" t="s">
        <v>333</v>
      </c>
      <c r="H27" s="136" t="s">
        <v>333</v>
      </c>
    </row>
    <row r="28" spans="1:8" ht="18" customHeight="1">
      <c r="A28" s="45"/>
      <c r="B28" s="43" t="s">
        <v>121</v>
      </c>
      <c r="C28" s="136" t="s">
        <v>333</v>
      </c>
      <c r="D28" s="45" t="s">
        <v>122</v>
      </c>
      <c r="E28" s="43" t="s">
        <v>93</v>
      </c>
      <c r="F28" s="136" t="s">
        <v>333</v>
      </c>
      <c r="G28" s="136" t="s">
        <v>333</v>
      </c>
      <c r="H28" s="136" t="s">
        <v>333</v>
      </c>
    </row>
    <row r="29" spans="1:8" ht="18" customHeight="1">
      <c r="A29" s="45"/>
      <c r="B29" s="43" t="s">
        <v>126</v>
      </c>
      <c r="C29" s="136" t="s">
        <v>333</v>
      </c>
      <c r="D29" s="45"/>
      <c r="E29" s="43" t="s">
        <v>98</v>
      </c>
      <c r="F29" s="136" t="s">
        <v>333</v>
      </c>
      <c r="G29" s="136" t="s">
        <v>333</v>
      </c>
      <c r="H29" s="136" t="s">
        <v>333</v>
      </c>
    </row>
    <row r="30" spans="1:8" ht="18" customHeight="1">
      <c r="A30" s="47" t="s">
        <v>129</v>
      </c>
      <c r="B30" s="43" t="s">
        <v>130</v>
      </c>
      <c r="C30" s="135">
        <v>21409.686122</v>
      </c>
      <c r="D30" s="48" t="s">
        <v>131</v>
      </c>
      <c r="E30" s="43" t="s">
        <v>103</v>
      </c>
      <c r="F30" s="135">
        <f>SUM(F7:F29)</f>
        <v>21409.686122</v>
      </c>
      <c r="G30" s="135">
        <f>SUM(G7:G29)</f>
        <v>20359.105521999998</v>
      </c>
      <c r="H30" s="135">
        <f>SUM(H7:H29)</f>
        <v>1050.5806000000002</v>
      </c>
    </row>
    <row r="31" spans="1:8" ht="18" customHeight="1">
      <c r="A31" s="45"/>
      <c r="B31" s="43" t="s">
        <v>134</v>
      </c>
      <c r="C31" s="135" t="s">
        <v>333</v>
      </c>
      <c r="D31" s="49"/>
      <c r="E31" s="43" t="s">
        <v>108</v>
      </c>
      <c r="F31" s="49"/>
      <c r="G31" s="49"/>
      <c r="H31" s="49"/>
    </row>
    <row r="32" spans="1:8" ht="18" customHeight="1">
      <c r="A32" s="45" t="s">
        <v>208</v>
      </c>
      <c r="B32" s="43" t="s">
        <v>138</v>
      </c>
      <c r="C32" s="135" t="s">
        <v>333</v>
      </c>
      <c r="D32" s="49" t="s">
        <v>209</v>
      </c>
      <c r="E32" s="43" t="s">
        <v>113</v>
      </c>
      <c r="F32" s="49"/>
      <c r="G32" s="49"/>
      <c r="H32" s="49"/>
    </row>
    <row r="33" spans="1:8" ht="18" customHeight="1">
      <c r="A33" s="45" t="s">
        <v>204</v>
      </c>
      <c r="B33" s="43" t="s">
        <v>144</v>
      </c>
      <c r="C33" s="135" t="s">
        <v>333</v>
      </c>
      <c r="D33" s="49" t="s">
        <v>210</v>
      </c>
      <c r="E33" s="43" t="s">
        <v>118</v>
      </c>
      <c r="F33" s="49"/>
      <c r="G33" s="49"/>
      <c r="H33" s="49"/>
    </row>
    <row r="34" spans="1:8" ht="18" customHeight="1">
      <c r="A34" s="45" t="s">
        <v>205</v>
      </c>
      <c r="B34" s="43" t="s">
        <v>150</v>
      </c>
      <c r="C34" s="135" t="s">
        <v>333</v>
      </c>
      <c r="D34" s="49" t="s">
        <v>211</v>
      </c>
      <c r="E34" s="43" t="s">
        <v>123</v>
      </c>
      <c r="F34" s="49"/>
      <c r="G34" s="49"/>
      <c r="H34" s="49"/>
    </row>
    <row r="35" spans="1:8" ht="18" customHeight="1">
      <c r="A35" s="45"/>
      <c r="B35" s="43" t="s">
        <v>156</v>
      </c>
      <c r="C35" s="135" t="s">
        <v>333</v>
      </c>
      <c r="D35" s="49"/>
      <c r="E35" s="43" t="s">
        <v>127</v>
      </c>
      <c r="F35" s="49"/>
      <c r="G35" s="49"/>
      <c r="H35" s="49"/>
    </row>
    <row r="36" spans="1:8" ht="18" customHeight="1">
      <c r="A36" s="47" t="s">
        <v>212</v>
      </c>
      <c r="B36" s="43" t="s">
        <v>161</v>
      </c>
      <c r="C36" s="135">
        <v>21409.686122</v>
      </c>
      <c r="D36" s="48" t="s">
        <v>213</v>
      </c>
      <c r="E36" s="43" t="s">
        <v>15</v>
      </c>
      <c r="F36" s="135">
        <v>21409.686122</v>
      </c>
      <c r="G36" s="135">
        <v>20359.105521999998</v>
      </c>
      <c r="H36" s="135">
        <v>1050.5806000000002</v>
      </c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SheetLayoutView="100" zoomScalePageLayoutView="0" workbookViewId="0" topLeftCell="A4">
      <selection activeCell="G39" sqref="G39"/>
    </sheetView>
  </sheetViews>
  <sheetFormatPr defaultColWidth="9.00390625" defaultRowHeight="14.25"/>
  <cols>
    <col min="1" max="3" width="4.00390625" style="104" customWidth="1"/>
    <col min="4" max="4" width="25.25390625" style="104" customWidth="1"/>
    <col min="5" max="5" width="13.375" style="104" customWidth="1"/>
    <col min="6" max="6" width="10.50390625" style="104" customWidth="1"/>
    <col min="7" max="7" width="13.875" style="104" customWidth="1"/>
    <col min="8" max="8" width="12.875" style="104" customWidth="1"/>
    <col min="9" max="9" width="10.00390625" style="104" customWidth="1"/>
    <col min="10" max="10" width="8.875" style="104" customWidth="1"/>
    <col min="11" max="11" width="10.75390625" style="104" customWidth="1"/>
    <col min="12" max="12" width="8.50390625" style="104" customWidth="1"/>
    <col min="13" max="13" width="10.25390625" style="104" customWidth="1"/>
    <col min="14" max="14" width="11.875" style="104" customWidth="1"/>
    <col min="15" max="16384" width="9.00390625" style="104" customWidth="1"/>
  </cols>
  <sheetData>
    <row r="1" spans="1:14" ht="26.25" customHeight="1">
      <c r="A1" s="190" t="s">
        <v>214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6.5" customHeight="1" thickBot="1">
      <c r="A2" s="131" t="s">
        <v>364</v>
      </c>
      <c r="B2" s="105"/>
      <c r="C2" s="105"/>
      <c r="D2" s="106"/>
      <c r="E2" s="106"/>
      <c r="F2" s="106"/>
      <c r="G2" s="106"/>
      <c r="H2" s="106"/>
      <c r="I2" s="105"/>
      <c r="J2" s="105"/>
      <c r="K2" s="105"/>
      <c r="L2" s="105"/>
      <c r="M2" s="105"/>
      <c r="N2" s="107" t="s">
        <v>1</v>
      </c>
    </row>
    <row r="3" spans="1:14" ht="22.5" customHeight="1">
      <c r="A3" s="154" t="s">
        <v>4</v>
      </c>
      <c r="B3" s="154"/>
      <c r="C3" s="154"/>
      <c r="D3" s="154"/>
      <c r="E3" s="185" t="s">
        <v>215</v>
      </c>
      <c r="F3" s="185"/>
      <c r="G3" s="185"/>
      <c r="H3" s="185"/>
      <c r="I3" s="192" t="s">
        <v>216</v>
      </c>
      <c r="J3" s="192"/>
      <c r="K3" s="192"/>
      <c r="L3" s="192"/>
      <c r="M3" s="192"/>
      <c r="N3" s="192"/>
    </row>
    <row r="4" spans="1:14" ht="22.5" customHeight="1">
      <c r="A4" s="154" t="s">
        <v>217</v>
      </c>
      <c r="B4" s="154"/>
      <c r="C4" s="154"/>
      <c r="D4" s="154" t="s">
        <v>183</v>
      </c>
      <c r="E4" s="185" t="s">
        <v>187</v>
      </c>
      <c r="F4" s="185" t="s">
        <v>189</v>
      </c>
      <c r="G4" s="185" t="s">
        <v>190</v>
      </c>
      <c r="H4" s="185"/>
      <c r="I4" s="189" t="s">
        <v>187</v>
      </c>
      <c r="J4" s="189" t="s">
        <v>189</v>
      </c>
      <c r="K4" s="189"/>
      <c r="L4" s="189"/>
      <c r="M4" s="189" t="s">
        <v>190</v>
      </c>
      <c r="N4" s="189"/>
    </row>
    <row r="5" spans="1:14" ht="36.75" customHeight="1">
      <c r="A5" s="154"/>
      <c r="B5" s="154"/>
      <c r="C5" s="154"/>
      <c r="D5" s="154"/>
      <c r="E5" s="185"/>
      <c r="F5" s="185"/>
      <c r="G5" s="108" t="s">
        <v>200</v>
      </c>
      <c r="H5" s="108" t="s">
        <v>218</v>
      </c>
      <c r="I5" s="189"/>
      <c r="J5" s="109" t="s">
        <v>200</v>
      </c>
      <c r="K5" s="109" t="s">
        <v>219</v>
      </c>
      <c r="L5" s="109" t="s">
        <v>220</v>
      </c>
      <c r="M5" s="109" t="s">
        <v>200</v>
      </c>
      <c r="N5" s="109" t="s">
        <v>218</v>
      </c>
    </row>
    <row r="6" spans="1:14" ht="22.5" customHeight="1">
      <c r="A6" s="186" t="s">
        <v>184</v>
      </c>
      <c r="B6" s="188" t="s">
        <v>185</v>
      </c>
      <c r="C6" s="188" t="s">
        <v>186</v>
      </c>
      <c r="D6" s="110" t="s">
        <v>9</v>
      </c>
      <c r="E6" s="111">
        <v>1</v>
      </c>
      <c r="F6" s="111">
        <v>2</v>
      </c>
      <c r="G6" s="111">
        <v>3</v>
      </c>
      <c r="H6" s="111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</row>
    <row r="7" spans="1:14" ht="22.5" customHeight="1">
      <c r="A7" s="187"/>
      <c r="B7" s="189"/>
      <c r="C7" s="189"/>
      <c r="D7" s="113" t="s">
        <v>187</v>
      </c>
      <c r="E7" s="135">
        <v>20359.105522</v>
      </c>
      <c r="F7" s="114">
        <f>F11+F17+F21</f>
        <v>558.066761</v>
      </c>
      <c r="G7" s="114">
        <f>G8+G21</f>
        <v>19801.038760999996</v>
      </c>
      <c r="H7" s="114">
        <f>H8+H21</f>
        <v>18719.04</v>
      </c>
      <c r="I7" s="135">
        <v>20359.105522</v>
      </c>
      <c r="J7" s="114">
        <f>J11+J17+J21</f>
        <v>558.066761</v>
      </c>
      <c r="K7" s="114">
        <f>K11+K17+K21</f>
        <v>502.566761</v>
      </c>
      <c r="L7" s="114">
        <f>L11+L17+L21</f>
        <v>55.5</v>
      </c>
      <c r="M7" s="115">
        <f>M8+M21</f>
        <v>19801.038760999996</v>
      </c>
      <c r="N7" s="115">
        <f>N8+N21</f>
        <v>18719.04</v>
      </c>
    </row>
    <row r="8" spans="1:14" ht="19.5" customHeight="1">
      <c r="A8" s="151">
        <v>206</v>
      </c>
      <c r="B8" s="152"/>
      <c r="C8" s="153"/>
      <c r="D8" s="140" t="s">
        <v>334</v>
      </c>
      <c r="E8" s="135">
        <v>83.2539</v>
      </c>
      <c r="F8" s="117"/>
      <c r="G8" s="135">
        <v>83.2539</v>
      </c>
      <c r="H8" s="117"/>
      <c r="I8" s="135">
        <v>83.2539</v>
      </c>
      <c r="J8" s="117"/>
      <c r="K8" s="118"/>
      <c r="L8" s="116"/>
      <c r="M8" s="135">
        <v>83.2539</v>
      </c>
      <c r="N8" s="117"/>
    </row>
    <row r="9" spans="1:14" ht="19.5" customHeight="1">
      <c r="A9" s="151">
        <v>20604</v>
      </c>
      <c r="B9" s="152"/>
      <c r="C9" s="153"/>
      <c r="D9" s="140" t="s">
        <v>335</v>
      </c>
      <c r="E9" s="135">
        <v>83.2539</v>
      </c>
      <c r="F9" s="117"/>
      <c r="G9" s="135">
        <v>83.2539</v>
      </c>
      <c r="H9" s="117"/>
      <c r="I9" s="135">
        <v>83.2539</v>
      </c>
      <c r="J9" s="117"/>
      <c r="K9" s="118"/>
      <c r="L9" s="116"/>
      <c r="M9" s="135">
        <v>83.2539</v>
      </c>
      <c r="N9" s="117"/>
    </row>
    <row r="10" spans="1:14" ht="19.5" customHeight="1">
      <c r="A10" s="151">
        <v>2060404</v>
      </c>
      <c r="B10" s="152"/>
      <c r="C10" s="153"/>
      <c r="D10" s="140" t="s">
        <v>336</v>
      </c>
      <c r="E10" s="135">
        <v>83.2539</v>
      </c>
      <c r="F10" s="117"/>
      <c r="G10" s="135">
        <v>83.2539</v>
      </c>
      <c r="H10" s="117"/>
      <c r="I10" s="135">
        <v>83.2539</v>
      </c>
      <c r="J10" s="117"/>
      <c r="K10" s="118"/>
      <c r="L10" s="116"/>
      <c r="M10" s="135">
        <v>83.2539</v>
      </c>
      <c r="N10" s="117"/>
    </row>
    <row r="11" spans="1:14" ht="19.5" customHeight="1">
      <c r="A11" s="171">
        <v>208</v>
      </c>
      <c r="B11" s="172"/>
      <c r="C11" s="173"/>
      <c r="D11" s="140" t="s">
        <v>337</v>
      </c>
      <c r="E11" s="135">
        <v>240.20341299999998</v>
      </c>
      <c r="F11" s="135">
        <v>240.20341299999998</v>
      </c>
      <c r="G11" s="114"/>
      <c r="H11" s="117"/>
      <c r="I11" s="135">
        <v>240.20341299999998</v>
      </c>
      <c r="J11" s="135">
        <v>240.20341299999998</v>
      </c>
      <c r="K11" s="135">
        <v>240.20341299999998</v>
      </c>
      <c r="L11" s="116"/>
      <c r="M11" s="114"/>
      <c r="N11" s="117"/>
    </row>
    <row r="12" spans="1:14" ht="19.5" customHeight="1">
      <c r="A12" s="171">
        <v>20805</v>
      </c>
      <c r="B12" s="172"/>
      <c r="C12" s="173"/>
      <c r="D12" s="140" t="s">
        <v>338</v>
      </c>
      <c r="E12" s="135">
        <v>212.228613</v>
      </c>
      <c r="F12" s="135">
        <v>212.228613</v>
      </c>
      <c r="G12" s="114"/>
      <c r="H12" s="117"/>
      <c r="I12" s="135">
        <v>212.228613</v>
      </c>
      <c r="J12" s="135">
        <v>212.228613</v>
      </c>
      <c r="K12" s="135">
        <v>212.228613</v>
      </c>
      <c r="L12" s="116"/>
      <c r="M12" s="114"/>
      <c r="N12" s="117"/>
    </row>
    <row r="13" spans="1:14" ht="19.5" customHeight="1">
      <c r="A13" s="171">
        <v>2080501</v>
      </c>
      <c r="B13" s="172"/>
      <c r="C13" s="173"/>
      <c r="D13" s="140" t="s">
        <v>339</v>
      </c>
      <c r="E13" s="135">
        <v>192.616435</v>
      </c>
      <c r="F13" s="135">
        <v>192.616435</v>
      </c>
      <c r="G13" s="114"/>
      <c r="H13" s="117"/>
      <c r="I13" s="135">
        <v>192.616435</v>
      </c>
      <c r="J13" s="135">
        <v>192.616435</v>
      </c>
      <c r="K13" s="135">
        <v>192.616435</v>
      </c>
      <c r="L13" s="116"/>
      <c r="M13" s="114"/>
      <c r="N13" s="117"/>
    </row>
    <row r="14" spans="1:14" ht="19.5" customHeight="1">
      <c r="A14" s="171">
        <v>2080502</v>
      </c>
      <c r="B14" s="172"/>
      <c r="C14" s="173"/>
      <c r="D14" s="140" t="s">
        <v>340</v>
      </c>
      <c r="E14" s="135">
        <v>19.612178</v>
      </c>
      <c r="F14" s="135">
        <v>19.612178</v>
      </c>
      <c r="G14" s="117"/>
      <c r="H14" s="117"/>
      <c r="I14" s="135">
        <v>19.612178</v>
      </c>
      <c r="J14" s="135">
        <v>19.612178</v>
      </c>
      <c r="K14" s="135">
        <v>19.612178</v>
      </c>
      <c r="L14" s="116"/>
      <c r="M14" s="116"/>
      <c r="N14" s="117"/>
    </row>
    <row r="15" spans="1:14" ht="19.5" customHeight="1">
      <c r="A15" s="171">
        <v>20808</v>
      </c>
      <c r="B15" s="172"/>
      <c r="C15" s="173"/>
      <c r="D15" s="140" t="s">
        <v>341</v>
      </c>
      <c r="E15" s="135">
        <v>27.9748</v>
      </c>
      <c r="F15" s="135">
        <v>27.9748</v>
      </c>
      <c r="G15" s="114"/>
      <c r="H15" s="114"/>
      <c r="I15" s="135">
        <v>27.9748</v>
      </c>
      <c r="J15" s="135">
        <v>27.9748</v>
      </c>
      <c r="K15" s="135">
        <v>27.9748</v>
      </c>
      <c r="L15" s="114"/>
      <c r="M15" s="114"/>
      <c r="N15" s="114"/>
    </row>
    <row r="16" spans="1:14" ht="19.5" customHeight="1">
      <c r="A16" s="171">
        <v>2080801</v>
      </c>
      <c r="B16" s="172"/>
      <c r="C16" s="173"/>
      <c r="D16" s="140" t="s">
        <v>342</v>
      </c>
      <c r="E16" s="135">
        <v>27.9748</v>
      </c>
      <c r="F16" s="135">
        <v>27.9748</v>
      </c>
      <c r="G16" s="114"/>
      <c r="H16" s="114"/>
      <c r="I16" s="135">
        <v>27.9748</v>
      </c>
      <c r="J16" s="135">
        <v>27.9748</v>
      </c>
      <c r="K16" s="135">
        <v>27.9748</v>
      </c>
      <c r="L16" s="114"/>
      <c r="M16" s="114"/>
      <c r="N16" s="114"/>
    </row>
    <row r="17" spans="1:14" ht="19.5" customHeight="1">
      <c r="A17" s="151">
        <v>210</v>
      </c>
      <c r="B17" s="152"/>
      <c r="C17" s="153"/>
      <c r="D17" s="140" t="s">
        <v>347</v>
      </c>
      <c r="E17" s="135">
        <v>25.9715</v>
      </c>
      <c r="F17" s="135">
        <v>25.9715</v>
      </c>
      <c r="G17" s="114"/>
      <c r="H17" s="114"/>
      <c r="I17" s="135">
        <v>25.9715</v>
      </c>
      <c r="J17" s="135">
        <v>25.9715</v>
      </c>
      <c r="K17" s="135">
        <v>25.9715</v>
      </c>
      <c r="L17" s="114"/>
      <c r="M17" s="114"/>
      <c r="N17" s="114"/>
    </row>
    <row r="18" spans="1:14" ht="19.5" customHeight="1">
      <c r="A18" s="151">
        <v>21005</v>
      </c>
      <c r="B18" s="152"/>
      <c r="C18" s="153"/>
      <c r="D18" s="140" t="s">
        <v>348</v>
      </c>
      <c r="E18" s="135">
        <v>25.9715</v>
      </c>
      <c r="F18" s="135">
        <v>25.9715</v>
      </c>
      <c r="G18" s="114"/>
      <c r="H18" s="114"/>
      <c r="I18" s="135">
        <v>25.9715</v>
      </c>
      <c r="J18" s="135">
        <v>25.9715</v>
      </c>
      <c r="K18" s="135">
        <v>25.9715</v>
      </c>
      <c r="L18" s="114"/>
      <c r="M18" s="114"/>
      <c r="N18" s="114"/>
    </row>
    <row r="19" spans="1:14" ht="19.5" customHeight="1">
      <c r="A19" s="151">
        <v>2100501</v>
      </c>
      <c r="B19" s="152"/>
      <c r="C19" s="153"/>
      <c r="D19" s="140" t="s">
        <v>349</v>
      </c>
      <c r="E19" s="135">
        <v>22.0856</v>
      </c>
      <c r="F19" s="135">
        <v>22.0856</v>
      </c>
      <c r="G19" s="114"/>
      <c r="H19" s="114"/>
      <c r="I19" s="135">
        <v>22.0856</v>
      </c>
      <c r="J19" s="135">
        <v>22.0856</v>
      </c>
      <c r="K19" s="135">
        <v>22.0856</v>
      </c>
      <c r="L19" s="114"/>
      <c r="M19" s="114"/>
      <c r="N19" s="114"/>
    </row>
    <row r="20" spans="1:14" ht="19.5" customHeight="1">
      <c r="A20" s="151">
        <v>2100503</v>
      </c>
      <c r="B20" s="152"/>
      <c r="C20" s="153"/>
      <c r="D20" s="140" t="s">
        <v>350</v>
      </c>
      <c r="E20" s="135">
        <v>3.8859</v>
      </c>
      <c r="F20" s="135">
        <v>3.8859</v>
      </c>
      <c r="G20" s="114"/>
      <c r="H20" s="114"/>
      <c r="I20" s="135">
        <v>3.8859</v>
      </c>
      <c r="J20" s="135">
        <v>3.8859</v>
      </c>
      <c r="K20" s="135">
        <v>3.8859</v>
      </c>
      <c r="L20" s="114"/>
      <c r="M20" s="114"/>
      <c r="N20" s="114"/>
    </row>
    <row r="21" spans="1:14" ht="19.5" customHeight="1">
      <c r="A21" s="151">
        <v>213</v>
      </c>
      <c r="B21" s="152"/>
      <c r="C21" s="153"/>
      <c r="D21" s="140" t="s">
        <v>351</v>
      </c>
      <c r="E21" s="135">
        <v>20009.676709</v>
      </c>
      <c r="F21" s="114">
        <f>F22</f>
        <v>291.891848</v>
      </c>
      <c r="G21" s="114">
        <f>G22</f>
        <v>19717.784860999996</v>
      </c>
      <c r="H21" s="114">
        <f>H22</f>
        <v>18719.04</v>
      </c>
      <c r="I21" s="135">
        <v>20009.676709</v>
      </c>
      <c r="J21" s="114">
        <f>J22</f>
        <v>291.891848</v>
      </c>
      <c r="K21" s="114">
        <f>K22</f>
        <v>236.39184799999998</v>
      </c>
      <c r="L21" s="114">
        <f>L22</f>
        <v>55.5</v>
      </c>
      <c r="M21" s="114">
        <f>M22</f>
        <v>19717.784860999996</v>
      </c>
      <c r="N21" s="114">
        <f>N22</f>
        <v>18719.04</v>
      </c>
    </row>
    <row r="22" spans="1:14" ht="19.5" customHeight="1">
      <c r="A22" s="151">
        <v>21303</v>
      </c>
      <c r="B22" s="152"/>
      <c r="C22" s="153"/>
      <c r="D22" s="140" t="s">
        <v>352</v>
      </c>
      <c r="E22" s="135">
        <v>20009.676709</v>
      </c>
      <c r="F22" s="114">
        <f>SUM(F23:F32)</f>
        <v>291.891848</v>
      </c>
      <c r="G22" s="114">
        <f>SUM(G23:G32)</f>
        <v>19717.784860999996</v>
      </c>
      <c r="H22" s="114">
        <f>SUM(H23:H32)</f>
        <v>18719.04</v>
      </c>
      <c r="I22" s="135">
        <v>20009.676709</v>
      </c>
      <c r="J22" s="114">
        <f>SUM(J23:J32)</f>
        <v>291.891848</v>
      </c>
      <c r="K22" s="114">
        <f>SUM(K23:K32)</f>
        <v>236.39184799999998</v>
      </c>
      <c r="L22" s="114">
        <f>SUM(L23:L32)</f>
        <v>55.5</v>
      </c>
      <c r="M22" s="114">
        <f>SUM(M23:M32)</f>
        <v>19717.784860999996</v>
      </c>
      <c r="N22" s="114">
        <f>SUM(N23:N32)</f>
        <v>18719.04</v>
      </c>
    </row>
    <row r="23" spans="1:14" ht="19.5" customHeight="1">
      <c r="A23" s="151">
        <v>2130301</v>
      </c>
      <c r="B23" s="152"/>
      <c r="C23" s="153"/>
      <c r="D23" s="140" t="s">
        <v>353</v>
      </c>
      <c r="E23" s="135">
        <v>195.651848</v>
      </c>
      <c r="F23" s="135">
        <v>195.651848</v>
      </c>
      <c r="G23" s="114"/>
      <c r="H23" s="114"/>
      <c r="I23" s="135">
        <v>195.651848</v>
      </c>
      <c r="J23" s="135">
        <v>195.651848</v>
      </c>
      <c r="K23" s="114">
        <f>J23-L23</f>
        <v>156.651848</v>
      </c>
      <c r="L23" s="114">
        <v>39</v>
      </c>
      <c r="M23" s="114"/>
      <c r="N23" s="114"/>
    </row>
    <row r="24" spans="1:14" ht="19.5" customHeight="1">
      <c r="A24" s="151">
        <v>2130305</v>
      </c>
      <c r="B24" s="152"/>
      <c r="C24" s="153"/>
      <c r="D24" s="140" t="s">
        <v>354</v>
      </c>
      <c r="E24" s="135">
        <v>18763.425</v>
      </c>
      <c r="F24" s="114"/>
      <c r="G24" s="135">
        <v>18763.425</v>
      </c>
      <c r="H24" s="114">
        <v>18709.2</v>
      </c>
      <c r="I24" s="135">
        <v>18763.425</v>
      </c>
      <c r="J24" s="114"/>
      <c r="K24" s="114"/>
      <c r="L24" s="114"/>
      <c r="M24" s="135">
        <v>18763.425</v>
      </c>
      <c r="N24" s="114">
        <v>18709.2</v>
      </c>
    </row>
    <row r="25" spans="1:14" ht="19.5" customHeight="1">
      <c r="A25" s="151">
        <v>2130306</v>
      </c>
      <c r="B25" s="152"/>
      <c r="C25" s="153"/>
      <c r="D25" s="140" t="s">
        <v>355</v>
      </c>
      <c r="E25" s="135">
        <v>272.880781</v>
      </c>
      <c r="F25" s="114">
        <v>96.24</v>
      </c>
      <c r="G25" s="114">
        <f>E25-F25</f>
        <v>176.640781</v>
      </c>
      <c r="H25" s="114"/>
      <c r="I25" s="135">
        <v>272.880781</v>
      </c>
      <c r="J25" s="114">
        <v>96.24</v>
      </c>
      <c r="K25" s="114">
        <f>J25-L25</f>
        <v>79.74</v>
      </c>
      <c r="L25" s="114">
        <v>16.5</v>
      </c>
      <c r="M25" s="114">
        <v>176.640781</v>
      </c>
      <c r="N25" s="114"/>
    </row>
    <row r="26" spans="1:14" ht="19.5" customHeight="1">
      <c r="A26" s="151">
        <v>2130311</v>
      </c>
      <c r="B26" s="152"/>
      <c r="C26" s="153"/>
      <c r="D26" s="140" t="s">
        <v>356</v>
      </c>
      <c r="E26" s="135">
        <v>19.8</v>
      </c>
      <c r="F26" s="114"/>
      <c r="G26" s="135">
        <v>19.8</v>
      </c>
      <c r="H26" s="114"/>
      <c r="I26" s="135">
        <v>19.8</v>
      </c>
      <c r="J26" s="114"/>
      <c r="K26" s="114"/>
      <c r="L26" s="114"/>
      <c r="M26" s="135">
        <v>19.8</v>
      </c>
      <c r="N26" s="114"/>
    </row>
    <row r="27" spans="1:14" ht="19.5" customHeight="1">
      <c r="A27" s="151">
        <v>2130314</v>
      </c>
      <c r="B27" s="152"/>
      <c r="C27" s="153"/>
      <c r="D27" s="140" t="s">
        <v>357</v>
      </c>
      <c r="E27" s="135">
        <v>160.1784</v>
      </c>
      <c r="F27" s="114"/>
      <c r="G27" s="135">
        <v>160.1784</v>
      </c>
      <c r="H27" s="114"/>
      <c r="I27" s="135">
        <v>160.1784</v>
      </c>
      <c r="J27" s="114"/>
      <c r="K27" s="114"/>
      <c r="L27" s="114"/>
      <c r="M27" s="135">
        <v>160.1784</v>
      </c>
      <c r="N27" s="114"/>
    </row>
    <row r="28" spans="1:14" ht="19.5" customHeight="1">
      <c r="A28" s="151">
        <v>2130316</v>
      </c>
      <c r="B28" s="152"/>
      <c r="C28" s="153"/>
      <c r="D28" s="140" t="s">
        <v>358</v>
      </c>
      <c r="E28" s="135">
        <v>60</v>
      </c>
      <c r="F28" s="114"/>
      <c r="G28" s="135">
        <v>60</v>
      </c>
      <c r="H28" s="114"/>
      <c r="I28" s="135">
        <v>60</v>
      </c>
      <c r="J28" s="114"/>
      <c r="K28" s="114"/>
      <c r="L28" s="114"/>
      <c r="M28" s="135">
        <v>60</v>
      </c>
      <c r="N28" s="114"/>
    </row>
    <row r="29" spans="1:14" ht="19.5" customHeight="1">
      <c r="A29" s="151">
        <v>2130321</v>
      </c>
      <c r="B29" s="152"/>
      <c r="C29" s="153"/>
      <c r="D29" s="140" t="s">
        <v>359</v>
      </c>
      <c r="E29" s="135">
        <v>131.275</v>
      </c>
      <c r="F29" s="114"/>
      <c r="G29" s="135">
        <v>131.275</v>
      </c>
      <c r="H29" s="114"/>
      <c r="I29" s="135">
        <v>131.275</v>
      </c>
      <c r="J29" s="114"/>
      <c r="K29" s="114"/>
      <c r="L29" s="114"/>
      <c r="M29" s="135">
        <v>131.275</v>
      </c>
      <c r="N29" s="114"/>
    </row>
    <row r="30" spans="1:14" ht="19.5" customHeight="1">
      <c r="A30" s="151">
        <v>2130331</v>
      </c>
      <c r="B30" s="152"/>
      <c r="C30" s="153"/>
      <c r="D30" s="140" t="s">
        <v>360</v>
      </c>
      <c r="E30" s="135">
        <v>301.8675</v>
      </c>
      <c r="F30" s="114"/>
      <c r="G30" s="135">
        <v>301.8675</v>
      </c>
      <c r="H30" s="114"/>
      <c r="I30" s="135">
        <v>301.8675</v>
      </c>
      <c r="J30" s="114"/>
      <c r="K30" s="114"/>
      <c r="L30" s="114"/>
      <c r="M30" s="135">
        <v>301.8675</v>
      </c>
      <c r="N30" s="114"/>
    </row>
    <row r="31" spans="1:14" ht="19.5" customHeight="1">
      <c r="A31" s="151">
        <v>2130334</v>
      </c>
      <c r="B31" s="152"/>
      <c r="C31" s="153"/>
      <c r="D31" s="140" t="s">
        <v>361</v>
      </c>
      <c r="E31" s="135">
        <v>36.98408</v>
      </c>
      <c r="F31" s="114"/>
      <c r="G31" s="135">
        <v>36.98408</v>
      </c>
      <c r="H31" s="114"/>
      <c r="I31" s="135">
        <v>36.98408</v>
      </c>
      <c r="J31" s="114"/>
      <c r="K31" s="114"/>
      <c r="L31" s="114"/>
      <c r="M31" s="135">
        <v>36.98408</v>
      </c>
      <c r="N31" s="114"/>
    </row>
    <row r="32" spans="1:14" ht="19.5" customHeight="1" thickBot="1">
      <c r="A32" s="151">
        <v>2130399</v>
      </c>
      <c r="B32" s="152"/>
      <c r="C32" s="153"/>
      <c r="D32" s="141" t="s">
        <v>362</v>
      </c>
      <c r="E32" s="142">
        <v>67.6141</v>
      </c>
      <c r="F32" s="114"/>
      <c r="G32" s="142">
        <v>67.6141</v>
      </c>
      <c r="H32" s="114">
        <v>9.84</v>
      </c>
      <c r="I32" s="142">
        <v>67.6141</v>
      </c>
      <c r="J32" s="114"/>
      <c r="K32" s="114"/>
      <c r="L32" s="114"/>
      <c r="M32" s="142">
        <v>67.6141</v>
      </c>
      <c r="N32" s="114">
        <v>9.84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0">
    <mergeCell ref="A32:C32"/>
    <mergeCell ref="A1:N1"/>
    <mergeCell ref="A3:D3"/>
    <mergeCell ref="E3:H3"/>
    <mergeCell ref="I3:N3"/>
    <mergeCell ref="J4:L4"/>
    <mergeCell ref="M4:N4"/>
    <mergeCell ref="F4:F5"/>
    <mergeCell ref="I4:I5"/>
    <mergeCell ref="A4:C5"/>
    <mergeCell ref="A29:C29"/>
    <mergeCell ref="A30:C30"/>
    <mergeCell ref="A31:C31"/>
    <mergeCell ref="G4:H4"/>
    <mergeCell ref="A17:C17"/>
    <mergeCell ref="A18:C18"/>
    <mergeCell ref="A6:A7"/>
    <mergeCell ref="B6:B7"/>
    <mergeCell ref="C6:C7"/>
    <mergeCell ref="A13:C13"/>
    <mergeCell ref="A25:C25"/>
    <mergeCell ref="A26:C26"/>
    <mergeCell ref="A9:C9"/>
    <mergeCell ref="A21:C21"/>
    <mergeCell ref="A22:C22"/>
    <mergeCell ref="A23:C23"/>
    <mergeCell ref="A8:C8"/>
    <mergeCell ref="D4:D5"/>
    <mergeCell ref="E4:E5"/>
    <mergeCell ref="A24:C24"/>
    <mergeCell ref="A27:C27"/>
    <mergeCell ref="A28:C28"/>
    <mergeCell ref="A10:C10"/>
    <mergeCell ref="A11:C11"/>
    <mergeCell ref="A12:C12"/>
    <mergeCell ref="A14:C14"/>
    <mergeCell ref="A15:C15"/>
    <mergeCell ref="A16:C16"/>
    <mergeCell ref="A19:C19"/>
    <mergeCell ref="A20:C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2"/>
  <sheetViews>
    <sheetView showGridLines="0" showZeros="0" zoomScaleSheetLayoutView="100" zoomScalePageLayoutView="0" workbookViewId="0" topLeftCell="Q4">
      <selection activeCell="AI11" sqref="AI11"/>
    </sheetView>
  </sheetViews>
  <sheetFormatPr defaultColWidth="9.00390625" defaultRowHeight="14.25"/>
  <cols>
    <col min="1" max="1" width="2.75390625" style="8" customWidth="1"/>
    <col min="2" max="2" width="3.50390625" style="8" customWidth="1"/>
    <col min="3" max="3" width="2.75390625" style="8" customWidth="1"/>
    <col min="4" max="4" width="17.875" style="8" customWidth="1"/>
    <col min="5" max="5" width="9.00390625" style="8" customWidth="1"/>
    <col min="6" max="8" width="10.25390625" style="8" customWidth="1"/>
    <col min="9" max="9" width="8.375" style="8" customWidth="1"/>
    <col min="10" max="12" width="3.50390625" style="8" customWidth="1"/>
    <col min="13" max="13" width="5.00390625" style="8" customWidth="1"/>
    <col min="14" max="14" width="7.125" style="8" customWidth="1"/>
    <col min="15" max="17" width="6.625" style="8" customWidth="1"/>
    <col min="18" max="19" width="5.50390625" style="8" customWidth="1"/>
    <col min="20" max="22" width="6.625" style="8" customWidth="1"/>
    <col min="23" max="24" width="4.25390625" style="8" customWidth="1"/>
    <col min="25" max="25" width="6.625" style="8" customWidth="1"/>
    <col min="26" max="26" width="3.375" style="8" customWidth="1"/>
    <col min="27" max="27" width="5.125" style="8" customWidth="1"/>
    <col min="28" max="29" width="3.375" style="8" customWidth="1"/>
    <col min="30" max="31" width="6.625" style="8" customWidth="1"/>
    <col min="32" max="38" width="3.375" style="8" customWidth="1"/>
    <col min="39" max="39" width="6.625" style="8" customWidth="1"/>
    <col min="40" max="41" width="4.125" style="8" customWidth="1"/>
    <col min="42" max="45" width="6.625" style="8" customWidth="1"/>
    <col min="46" max="46" width="3.625" style="8" customWidth="1"/>
    <col min="47" max="48" width="6.625" style="8" customWidth="1"/>
    <col min="49" max="49" width="3.875" style="8" customWidth="1"/>
    <col min="50" max="50" width="6.625" style="8" customWidth="1"/>
    <col min="51" max="53" width="2.875" style="8" customWidth="1"/>
    <col min="54" max="54" width="6.625" style="8" customWidth="1"/>
    <col min="55" max="57" width="3.50390625" style="8" customWidth="1"/>
    <col min="58" max="96" width="2.75390625" style="8" customWidth="1"/>
    <col min="97" max="16384" width="9.00390625" style="8" customWidth="1"/>
  </cols>
  <sheetData>
    <row r="1" spans="1:96" ht="20.25">
      <c r="A1" s="202" t="s">
        <v>221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</row>
    <row r="2" spans="1:96" ht="15" thickBot="1">
      <c r="A2" s="132" t="s">
        <v>364</v>
      </c>
      <c r="B2" s="50"/>
      <c r="C2" s="50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4" t="s">
        <v>1</v>
      </c>
    </row>
    <row r="3" spans="1:96" ht="14.25">
      <c r="A3" s="203" t="s">
        <v>4</v>
      </c>
      <c r="B3" s="201"/>
      <c r="C3" s="201"/>
      <c r="D3" s="201"/>
      <c r="E3" s="201" t="s">
        <v>187</v>
      </c>
      <c r="F3" s="204" t="s">
        <v>222</v>
      </c>
      <c r="G3" s="204"/>
      <c r="H3" s="204"/>
      <c r="I3" s="204"/>
      <c r="J3" s="204"/>
      <c r="K3" s="204"/>
      <c r="L3" s="204"/>
      <c r="M3" s="204"/>
      <c r="N3" s="204"/>
      <c r="O3" s="204" t="s">
        <v>223</v>
      </c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 t="s">
        <v>224</v>
      </c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 t="s">
        <v>225</v>
      </c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 t="s">
        <v>226</v>
      </c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 t="s">
        <v>227</v>
      </c>
      <c r="CH3" s="204"/>
      <c r="CI3" s="204"/>
      <c r="CJ3" s="204"/>
      <c r="CK3" s="204"/>
      <c r="CL3" s="204" t="s">
        <v>228</v>
      </c>
      <c r="CM3" s="204"/>
      <c r="CN3" s="204"/>
      <c r="CO3" s="201" t="s">
        <v>229</v>
      </c>
      <c r="CP3" s="201"/>
      <c r="CQ3" s="201"/>
      <c r="CR3" s="205"/>
    </row>
    <row r="4" spans="1:96" ht="52.5" customHeight="1">
      <c r="A4" s="198" t="s">
        <v>217</v>
      </c>
      <c r="B4" s="194"/>
      <c r="C4" s="194"/>
      <c r="D4" s="194" t="s">
        <v>183</v>
      </c>
      <c r="E4" s="194"/>
      <c r="F4" s="194" t="s">
        <v>200</v>
      </c>
      <c r="G4" s="194" t="s">
        <v>230</v>
      </c>
      <c r="H4" s="194" t="s">
        <v>231</v>
      </c>
      <c r="I4" s="194" t="s">
        <v>232</v>
      </c>
      <c r="J4" s="194" t="s">
        <v>233</v>
      </c>
      <c r="K4" s="194" t="s">
        <v>234</v>
      </c>
      <c r="L4" s="194" t="s">
        <v>235</v>
      </c>
      <c r="M4" s="194" t="s">
        <v>236</v>
      </c>
      <c r="N4" s="194" t="s">
        <v>237</v>
      </c>
      <c r="O4" s="194" t="s">
        <v>200</v>
      </c>
      <c r="P4" s="194" t="s">
        <v>238</v>
      </c>
      <c r="Q4" s="194" t="s">
        <v>239</v>
      </c>
      <c r="R4" s="194" t="s">
        <v>240</v>
      </c>
      <c r="S4" s="194" t="s">
        <v>241</v>
      </c>
      <c r="T4" s="194" t="s">
        <v>242</v>
      </c>
      <c r="U4" s="194" t="s">
        <v>243</v>
      </c>
      <c r="V4" s="194" t="s">
        <v>244</v>
      </c>
      <c r="W4" s="194" t="s">
        <v>245</v>
      </c>
      <c r="X4" s="194" t="s">
        <v>246</v>
      </c>
      <c r="Y4" s="194" t="s">
        <v>247</v>
      </c>
      <c r="Z4" s="194" t="s">
        <v>248</v>
      </c>
      <c r="AA4" s="194" t="s">
        <v>249</v>
      </c>
      <c r="AB4" s="194" t="s">
        <v>250</v>
      </c>
      <c r="AC4" s="194" t="s">
        <v>251</v>
      </c>
      <c r="AD4" s="194" t="s">
        <v>252</v>
      </c>
      <c r="AE4" s="194" t="s">
        <v>253</v>
      </c>
      <c r="AF4" s="194" t="s">
        <v>254</v>
      </c>
      <c r="AG4" s="194" t="s">
        <v>255</v>
      </c>
      <c r="AH4" s="194" t="s">
        <v>256</v>
      </c>
      <c r="AI4" s="194" t="s">
        <v>257</v>
      </c>
      <c r="AJ4" s="194" t="s">
        <v>258</v>
      </c>
      <c r="AK4" s="194" t="s">
        <v>259</v>
      </c>
      <c r="AL4" s="194" t="s">
        <v>260</v>
      </c>
      <c r="AM4" s="194" t="s">
        <v>261</v>
      </c>
      <c r="AN4" s="194" t="s">
        <v>262</v>
      </c>
      <c r="AO4" s="194" t="s">
        <v>263</v>
      </c>
      <c r="AP4" s="194" t="s">
        <v>264</v>
      </c>
      <c r="AQ4" s="194" t="s">
        <v>200</v>
      </c>
      <c r="AR4" s="194" t="s">
        <v>265</v>
      </c>
      <c r="AS4" s="194" t="s">
        <v>266</v>
      </c>
      <c r="AT4" s="194" t="s">
        <v>267</v>
      </c>
      <c r="AU4" s="194" t="s">
        <v>268</v>
      </c>
      <c r="AV4" s="194" t="s">
        <v>269</v>
      </c>
      <c r="AW4" s="194" t="s">
        <v>270</v>
      </c>
      <c r="AX4" s="194" t="s">
        <v>271</v>
      </c>
      <c r="AY4" s="194" t="s">
        <v>272</v>
      </c>
      <c r="AZ4" s="194" t="s">
        <v>273</v>
      </c>
      <c r="BA4" s="194" t="s">
        <v>274</v>
      </c>
      <c r="BB4" s="194" t="s">
        <v>275</v>
      </c>
      <c r="BC4" s="194" t="s">
        <v>276</v>
      </c>
      <c r="BD4" s="194" t="s">
        <v>277</v>
      </c>
      <c r="BE4" s="194" t="s">
        <v>278</v>
      </c>
      <c r="BF4" s="194" t="s">
        <v>200</v>
      </c>
      <c r="BG4" s="194" t="s">
        <v>279</v>
      </c>
      <c r="BH4" s="194" t="s">
        <v>280</v>
      </c>
      <c r="BI4" s="194" t="s">
        <v>281</v>
      </c>
      <c r="BJ4" s="194" t="s">
        <v>282</v>
      </c>
      <c r="BK4" s="194" t="s">
        <v>283</v>
      </c>
      <c r="BL4" s="194" t="s">
        <v>284</v>
      </c>
      <c r="BM4" s="194" t="s">
        <v>285</v>
      </c>
      <c r="BN4" s="194" t="s">
        <v>286</v>
      </c>
      <c r="BO4" s="194" t="s">
        <v>287</v>
      </c>
      <c r="BP4" s="194" t="s">
        <v>288</v>
      </c>
      <c r="BQ4" s="194" t="s">
        <v>200</v>
      </c>
      <c r="BR4" s="194" t="s">
        <v>279</v>
      </c>
      <c r="BS4" s="194" t="s">
        <v>280</v>
      </c>
      <c r="BT4" s="194" t="s">
        <v>281</v>
      </c>
      <c r="BU4" s="194" t="s">
        <v>282</v>
      </c>
      <c r="BV4" s="194" t="s">
        <v>283</v>
      </c>
      <c r="BW4" s="194" t="s">
        <v>284</v>
      </c>
      <c r="BX4" s="194" t="s">
        <v>285</v>
      </c>
      <c r="BY4" s="194" t="s">
        <v>289</v>
      </c>
      <c r="BZ4" s="194" t="s">
        <v>290</v>
      </c>
      <c r="CA4" s="194" t="s">
        <v>291</v>
      </c>
      <c r="CB4" s="194" t="s">
        <v>292</v>
      </c>
      <c r="CC4" s="194" t="s">
        <v>286</v>
      </c>
      <c r="CD4" s="194" t="s">
        <v>287</v>
      </c>
      <c r="CE4" s="194" t="s">
        <v>293</v>
      </c>
      <c r="CF4" s="194" t="s">
        <v>226</v>
      </c>
      <c r="CG4" s="194" t="s">
        <v>200</v>
      </c>
      <c r="CH4" s="194" t="s">
        <v>294</v>
      </c>
      <c r="CI4" s="194" t="s">
        <v>295</v>
      </c>
      <c r="CJ4" s="194" t="s">
        <v>296</v>
      </c>
      <c r="CK4" s="194" t="s">
        <v>297</v>
      </c>
      <c r="CL4" s="194" t="s">
        <v>200</v>
      </c>
      <c r="CM4" s="194" t="s">
        <v>298</v>
      </c>
      <c r="CN4" s="194" t="s">
        <v>299</v>
      </c>
      <c r="CO4" s="194" t="s">
        <v>200</v>
      </c>
      <c r="CP4" s="194" t="s">
        <v>300</v>
      </c>
      <c r="CQ4" s="194" t="s">
        <v>301</v>
      </c>
      <c r="CR4" s="193" t="s">
        <v>229</v>
      </c>
    </row>
    <row r="5" spans="1:96" ht="52.5" customHeight="1">
      <c r="A5" s="198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3"/>
    </row>
    <row r="6" spans="1:96" ht="52.5" customHeight="1">
      <c r="A6" s="198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3"/>
    </row>
    <row r="7" spans="1:96" ht="33" customHeight="1">
      <c r="A7" s="198" t="s">
        <v>184</v>
      </c>
      <c r="B7" s="194" t="s">
        <v>185</v>
      </c>
      <c r="C7" s="194" t="s">
        <v>186</v>
      </c>
      <c r="D7" s="55" t="s">
        <v>9</v>
      </c>
      <c r="E7" s="55" t="s">
        <v>11</v>
      </c>
      <c r="F7" s="55" t="s">
        <v>17</v>
      </c>
      <c r="G7" s="55" t="s">
        <v>23</v>
      </c>
      <c r="H7" s="55" t="s">
        <v>29</v>
      </c>
      <c r="I7" s="55" t="s">
        <v>35</v>
      </c>
      <c r="J7" s="55" t="s">
        <v>41</v>
      </c>
      <c r="K7" s="55" t="s">
        <v>47</v>
      </c>
      <c r="L7" s="55" t="s">
        <v>52</v>
      </c>
      <c r="M7" s="55" t="s">
        <v>57</v>
      </c>
      <c r="N7" s="55" t="s">
        <v>62</v>
      </c>
      <c r="O7" s="55" t="s">
        <v>66</v>
      </c>
      <c r="P7" s="55" t="s">
        <v>71</v>
      </c>
      <c r="Q7" s="55" t="s">
        <v>76</v>
      </c>
      <c r="R7" s="55" t="s">
        <v>81</v>
      </c>
      <c r="S7" s="55" t="s">
        <v>86</v>
      </c>
      <c r="T7" s="55" t="s">
        <v>91</v>
      </c>
      <c r="U7" s="55" t="s">
        <v>96</v>
      </c>
      <c r="V7" s="55" t="s">
        <v>101</v>
      </c>
      <c r="W7" s="55" t="s">
        <v>106</v>
      </c>
      <c r="X7" s="55" t="s">
        <v>111</v>
      </c>
      <c r="Y7" s="55" t="s">
        <v>116</v>
      </c>
      <c r="Z7" s="55" t="s">
        <v>121</v>
      </c>
      <c r="AA7" s="55" t="s">
        <v>126</v>
      </c>
      <c r="AB7" s="55" t="s">
        <v>130</v>
      </c>
      <c r="AC7" s="55" t="s">
        <v>134</v>
      </c>
      <c r="AD7" s="55" t="s">
        <v>138</v>
      </c>
      <c r="AE7" s="55" t="s">
        <v>144</v>
      </c>
      <c r="AF7" s="55" t="s">
        <v>150</v>
      </c>
      <c r="AG7" s="55" t="s">
        <v>156</v>
      </c>
      <c r="AH7" s="55" t="s">
        <v>161</v>
      </c>
      <c r="AI7" s="55" t="s">
        <v>166</v>
      </c>
      <c r="AJ7" s="55" t="s">
        <v>168</v>
      </c>
      <c r="AK7" s="55" t="s">
        <v>170</v>
      </c>
      <c r="AL7" s="55" t="s">
        <v>206</v>
      </c>
      <c r="AM7" s="55" t="s">
        <v>207</v>
      </c>
      <c r="AN7" s="55" t="s">
        <v>173</v>
      </c>
      <c r="AO7" s="55" t="s">
        <v>13</v>
      </c>
      <c r="AP7" s="55" t="s">
        <v>19</v>
      </c>
      <c r="AQ7" s="55" t="s">
        <v>25</v>
      </c>
      <c r="AR7" s="55" t="s">
        <v>31</v>
      </c>
      <c r="AS7" s="55" t="s">
        <v>37</v>
      </c>
      <c r="AT7" s="55" t="s">
        <v>43</v>
      </c>
      <c r="AU7" s="55" t="s">
        <v>49</v>
      </c>
      <c r="AV7" s="55" t="s">
        <v>54</v>
      </c>
      <c r="AW7" s="55" t="s">
        <v>59</v>
      </c>
      <c r="AX7" s="55" t="s">
        <v>64</v>
      </c>
      <c r="AY7" s="55" t="s">
        <v>68</v>
      </c>
      <c r="AZ7" s="55" t="s">
        <v>73</v>
      </c>
      <c r="BA7" s="55" t="s">
        <v>78</v>
      </c>
      <c r="BB7" s="55" t="s">
        <v>83</v>
      </c>
      <c r="BC7" s="55" t="s">
        <v>88</v>
      </c>
      <c r="BD7" s="55" t="s">
        <v>93</v>
      </c>
      <c r="BE7" s="55" t="s">
        <v>98</v>
      </c>
      <c r="BF7" s="55" t="s">
        <v>103</v>
      </c>
      <c r="BG7" s="55" t="s">
        <v>108</v>
      </c>
      <c r="BH7" s="55" t="s">
        <v>113</v>
      </c>
      <c r="BI7" s="55" t="s">
        <v>118</v>
      </c>
      <c r="BJ7" s="55" t="s">
        <v>123</v>
      </c>
      <c r="BK7" s="55" t="s">
        <v>127</v>
      </c>
      <c r="BL7" s="55" t="s">
        <v>15</v>
      </c>
      <c r="BM7" s="55" t="s">
        <v>21</v>
      </c>
      <c r="BN7" s="55" t="s">
        <v>27</v>
      </c>
      <c r="BO7" s="55" t="s">
        <v>33</v>
      </c>
      <c r="BP7" s="55" t="s">
        <v>39</v>
      </c>
      <c r="BQ7" s="55" t="s">
        <v>45</v>
      </c>
      <c r="BR7" s="55" t="s">
        <v>51</v>
      </c>
      <c r="BS7" s="55" t="s">
        <v>56</v>
      </c>
      <c r="BT7" s="55" t="s">
        <v>61</v>
      </c>
      <c r="BU7" s="55" t="s">
        <v>65</v>
      </c>
      <c r="BV7" s="55" t="s">
        <v>70</v>
      </c>
      <c r="BW7" s="55" t="s">
        <v>75</v>
      </c>
      <c r="BX7" s="55" t="s">
        <v>80</v>
      </c>
      <c r="BY7" s="55" t="s">
        <v>85</v>
      </c>
      <c r="BZ7" s="55" t="s">
        <v>90</v>
      </c>
      <c r="CA7" s="55" t="s">
        <v>95</v>
      </c>
      <c r="CB7" s="55" t="s">
        <v>100</v>
      </c>
      <c r="CC7" s="55" t="s">
        <v>105</v>
      </c>
      <c r="CD7" s="55" t="s">
        <v>110</v>
      </c>
      <c r="CE7" s="55" t="s">
        <v>115</v>
      </c>
      <c r="CF7" s="55" t="s">
        <v>120</v>
      </c>
      <c r="CG7" s="55" t="s">
        <v>125</v>
      </c>
      <c r="CH7" s="55" t="s">
        <v>128</v>
      </c>
      <c r="CI7" s="55" t="s">
        <v>132</v>
      </c>
      <c r="CJ7" s="55" t="s">
        <v>136</v>
      </c>
      <c r="CK7" s="55" t="s">
        <v>142</v>
      </c>
      <c r="CL7" s="55" t="s">
        <v>148</v>
      </c>
      <c r="CM7" s="55" t="s">
        <v>154</v>
      </c>
      <c r="CN7" s="55" t="s">
        <v>160</v>
      </c>
      <c r="CO7" s="55" t="s">
        <v>165</v>
      </c>
      <c r="CP7" s="55" t="s">
        <v>167</v>
      </c>
      <c r="CQ7" s="55" t="s">
        <v>169</v>
      </c>
      <c r="CR7" s="56" t="s">
        <v>171</v>
      </c>
    </row>
    <row r="8" spans="1:96" ht="36" customHeight="1">
      <c r="A8" s="199"/>
      <c r="B8" s="200"/>
      <c r="C8" s="200"/>
      <c r="D8" s="57" t="s">
        <v>187</v>
      </c>
      <c r="E8" s="102">
        <f>E9+E15+E19</f>
        <v>558.069261</v>
      </c>
      <c r="F8" s="135">
        <v>217.314804</v>
      </c>
      <c r="G8" s="135">
        <v>72.9904</v>
      </c>
      <c r="H8" s="135">
        <v>117.757604</v>
      </c>
      <c r="I8" s="135">
        <v>11.6236</v>
      </c>
      <c r="J8" s="136"/>
      <c r="K8" s="143"/>
      <c r="L8" s="136"/>
      <c r="M8" s="135">
        <v>10.3072</v>
      </c>
      <c r="N8" s="135">
        <v>4.636</v>
      </c>
      <c r="O8" s="135">
        <v>55.5</v>
      </c>
      <c r="P8" s="135">
        <v>8.13</v>
      </c>
      <c r="Q8" s="135">
        <v>5.674208</v>
      </c>
      <c r="R8" s="136"/>
      <c r="S8" s="136"/>
      <c r="T8" s="135">
        <v>0.418682</v>
      </c>
      <c r="U8" s="135">
        <v>5.7609</v>
      </c>
      <c r="V8" s="135">
        <v>0.7</v>
      </c>
      <c r="W8" s="136"/>
      <c r="X8" s="136"/>
      <c r="Y8" s="135">
        <v>5.8</v>
      </c>
      <c r="Z8" s="136"/>
      <c r="AA8" s="135">
        <v>0.6</v>
      </c>
      <c r="AB8" s="136"/>
      <c r="AC8" s="136"/>
      <c r="AD8" s="135">
        <v>0.4</v>
      </c>
      <c r="AE8" s="135">
        <v>17.95</v>
      </c>
      <c r="AF8" s="136"/>
      <c r="AG8" s="136"/>
      <c r="AH8" s="136"/>
      <c r="AI8" s="136"/>
      <c r="AJ8" s="136"/>
      <c r="AK8" s="136"/>
      <c r="AL8" s="136"/>
      <c r="AM8" s="135">
        <v>8.95</v>
      </c>
      <c r="AN8" s="136"/>
      <c r="AO8" s="136"/>
      <c r="AP8" s="135">
        <v>1.119812</v>
      </c>
      <c r="AQ8" s="135">
        <v>285.254457</v>
      </c>
      <c r="AR8" s="136"/>
      <c r="AS8" s="135">
        <v>212.228613</v>
      </c>
      <c r="AT8" s="136"/>
      <c r="AU8" s="135">
        <v>27.9748</v>
      </c>
      <c r="AV8" s="135">
        <v>0.414</v>
      </c>
      <c r="AW8" s="136"/>
      <c r="AX8" s="135">
        <v>25.9715</v>
      </c>
      <c r="AY8" s="136"/>
      <c r="AZ8" s="136"/>
      <c r="BA8" s="136"/>
      <c r="BB8" s="135">
        <v>18.665544</v>
      </c>
      <c r="BC8" s="136"/>
      <c r="BD8" s="136"/>
      <c r="BE8" s="136"/>
      <c r="BF8" s="120" t="s">
        <v>306</v>
      </c>
      <c r="BG8" s="120" t="s">
        <v>306</v>
      </c>
      <c r="BH8" s="120" t="s">
        <v>306</v>
      </c>
      <c r="BI8" s="120" t="s">
        <v>306</v>
      </c>
      <c r="BJ8" s="120" t="s">
        <v>306</v>
      </c>
      <c r="BK8" s="120" t="s">
        <v>306</v>
      </c>
      <c r="BL8" s="120" t="s">
        <v>306</v>
      </c>
      <c r="BM8" s="120" t="s">
        <v>306</v>
      </c>
      <c r="BN8" s="120" t="s">
        <v>306</v>
      </c>
      <c r="BO8" s="120" t="s">
        <v>306</v>
      </c>
      <c r="BP8" s="120" t="s">
        <v>306</v>
      </c>
      <c r="BQ8" s="94" t="s">
        <v>333</v>
      </c>
      <c r="BR8" s="94" t="s">
        <v>333</v>
      </c>
      <c r="BS8" s="94" t="s">
        <v>333</v>
      </c>
      <c r="BT8" s="94" t="s">
        <v>333</v>
      </c>
      <c r="BU8" s="94" t="s">
        <v>333</v>
      </c>
      <c r="BV8" s="94" t="s">
        <v>333</v>
      </c>
      <c r="BW8" s="94" t="s">
        <v>333</v>
      </c>
      <c r="BX8" s="94" t="s">
        <v>333</v>
      </c>
      <c r="BY8" s="94" t="s">
        <v>333</v>
      </c>
      <c r="BZ8" s="94" t="s">
        <v>333</v>
      </c>
      <c r="CA8" s="94" t="s">
        <v>333</v>
      </c>
      <c r="CB8" s="94" t="s">
        <v>333</v>
      </c>
      <c r="CC8" s="94" t="s">
        <v>333</v>
      </c>
      <c r="CD8" s="94" t="s">
        <v>333</v>
      </c>
      <c r="CE8" s="94" t="s">
        <v>333</v>
      </c>
      <c r="CF8" s="94" t="s">
        <v>333</v>
      </c>
      <c r="CG8" s="94" t="s">
        <v>333</v>
      </c>
      <c r="CH8" s="94" t="s">
        <v>333</v>
      </c>
      <c r="CI8" s="94" t="s">
        <v>333</v>
      </c>
      <c r="CJ8" s="94" t="s">
        <v>333</v>
      </c>
      <c r="CK8" s="94" t="s">
        <v>333</v>
      </c>
      <c r="CL8" s="94" t="s">
        <v>333</v>
      </c>
      <c r="CM8" s="94" t="s">
        <v>333</v>
      </c>
      <c r="CN8" s="94" t="s">
        <v>333</v>
      </c>
      <c r="CO8" s="94" t="s">
        <v>333</v>
      </c>
      <c r="CP8" s="94" t="s">
        <v>333</v>
      </c>
      <c r="CQ8" s="94" t="s">
        <v>333</v>
      </c>
      <c r="CR8" s="94" t="s">
        <v>333</v>
      </c>
    </row>
    <row r="9" spans="1:96" ht="14.25">
      <c r="A9" s="171">
        <v>208</v>
      </c>
      <c r="B9" s="172"/>
      <c r="C9" s="173"/>
      <c r="D9" s="95" t="s">
        <v>337</v>
      </c>
      <c r="E9" s="135">
        <v>240.20341299999998</v>
      </c>
      <c r="F9" s="136" t="s">
        <v>333</v>
      </c>
      <c r="G9" s="136" t="s">
        <v>333</v>
      </c>
      <c r="H9" s="136" t="s">
        <v>333</v>
      </c>
      <c r="I9" s="136" t="s">
        <v>333</v>
      </c>
      <c r="J9" s="136" t="s">
        <v>333</v>
      </c>
      <c r="K9" s="143" t="s">
        <v>306</v>
      </c>
      <c r="L9" s="136" t="s">
        <v>333</v>
      </c>
      <c r="M9" s="136" t="s">
        <v>333</v>
      </c>
      <c r="N9" s="136" t="s">
        <v>333</v>
      </c>
      <c r="O9" s="136" t="s">
        <v>333</v>
      </c>
      <c r="P9" s="136" t="s">
        <v>333</v>
      </c>
      <c r="Q9" s="136" t="s">
        <v>333</v>
      </c>
      <c r="R9" s="136" t="s">
        <v>333</v>
      </c>
      <c r="S9" s="136" t="s">
        <v>333</v>
      </c>
      <c r="T9" s="136" t="s">
        <v>333</v>
      </c>
      <c r="U9" s="136" t="s">
        <v>333</v>
      </c>
      <c r="V9" s="136" t="s">
        <v>333</v>
      </c>
      <c r="W9" s="136" t="s">
        <v>333</v>
      </c>
      <c r="X9" s="136" t="s">
        <v>333</v>
      </c>
      <c r="Y9" s="136" t="s">
        <v>333</v>
      </c>
      <c r="Z9" s="136" t="s">
        <v>333</v>
      </c>
      <c r="AA9" s="136" t="s">
        <v>333</v>
      </c>
      <c r="AB9" s="136" t="s">
        <v>333</v>
      </c>
      <c r="AC9" s="136" t="s">
        <v>333</v>
      </c>
      <c r="AD9" s="136" t="s">
        <v>333</v>
      </c>
      <c r="AE9" s="136" t="s">
        <v>333</v>
      </c>
      <c r="AF9" s="136" t="s">
        <v>333</v>
      </c>
      <c r="AG9" s="136" t="s">
        <v>333</v>
      </c>
      <c r="AH9" s="136" t="s">
        <v>333</v>
      </c>
      <c r="AI9" s="136" t="s">
        <v>333</v>
      </c>
      <c r="AJ9" s="136" t="s">
        <v>333</v>
      </c>
      <c r="AK9" s="136" t="s">
        <v>333</v>
      </c>
      <c r="AL9" s="136" t="s">
        <v>333</v>
      </c>
      <c r="AM9" s="136" t="s">
        <v>333</v>
      </c>
      <c r="AN9" s="136" t="s">
        <v>333</v>
      </c>
      <c r="AO9" s="136" t="s">
        <v>333</v>
      </c>
      <c r="AP9" s="136" t="s">
        <v>333</v>
      </c>
      <c r="AQ9" s="135">
        <v>240.20341299999998</v>
      </c>
      <c r="AR9" s="136" t="s">
        <v>333</v>
      </c>
      <c r="AS9" s="135">
        <v>212.228613</v>
      </c>
      <c r="AT9" s="136" t="s">
        <v>333</v>
      </c>
      <c r="AU9" s="135">
        <v>27.9748</v>
      </c>
      <c r="AV9" s="136" t="s">
        <v>333</v>
      </c>
      <c r="AW9" s="136" t="s">
        <v>333</v>
      </c>
      <c r="AX9" s="136" t="s">
        <v>333</v>
      </c>
      <c r="AY9" s="136" t="s">
        <v>333</v>
      </c>
      <c r="AZ9" s="136" t="s">
        <v>333</v>
      </c>
      <c r="BA9" s="136" t="s">
        <v>333</v>
      </c>
      <c r="BB9" s="136" t="s">
        <v>333</v>
      </c>
      <c r="BC9" s="136" t="s">
        <v>333</v>
      </c>
      <c r="BD9" s="136" t="s">
        <v>333</v>
      </c>
      <c r="BE9" s="136" t="s">
        <v>333</v>
      </c>
      <c r="BF9" s="120" t="s">
        <v>306</v>
      </c>
      <c r="BG9" s="120" t="s">
        <v>306</v>
      </c>
      <c r="BH9" s="120" t="s">
        <v>306</v>
      </c>
      <c r="BI9" s="120" t="s">
        <v>306</v>
      </c>
      <c r="BJ9" s="120" t="s">
        <v>306</v>
      </c>
      <c r="BK9" s="120" t="s">
        <v>306</v>
      </c>
      <c r="BL9" s="120" t="s">
        <v>306</v>
      </c>
      <c r="BM9" s="120" t="s">
        <v>306</v>
      </c>
      <c r="BN9" s="120" t="s">
        <v>306</v>
      </c>
      <c r="BO9" s="120" t="s">
        <v>306</v>
      </c>
      <c r="BP9" s="120" t="s">
        <v>306</v>
      </c>
      <c r="BQ9" s="94" t="s">
        <v>333</v>
      </c>
      <c r="BR9" s="94" t="s">
        <v>333</v>
      </c>
      <c r="BS9" s="94" t="s">
        <v>333</v>
      </c>
      <c r="BT9" s="94" t="s">
        <v>333</v>
      </c>
      <c r="BU9" s="94" t="s">
        <v>333</v>
      </c>
      <c r="BV9" s="94" t="s">
        <v>333</v>
      </c>
      <c r="BW9" s="94" t="s">
        <v>333</v>
      </c>
      <c r="BX9" s="94" t="s">
        <v>333</v>
      </c>
      <c r="BY9" s="94" t="s">
        <v>333</v>
      </c>
      <c r="BZ9" s="94" t="s">
        <v>333</v>
      </c>
      <c r="CA9" s="94" t="s">
        <v>333</v>
      </c>
      <c r="CB9" s="94" t="s">
        <v>333</v>
      </c>
      <c r="CC9" s="94" t="s">
        <v>333</v>
      </c>
      <c r="CD9" s="94" t="s">
        <v>333</v>
      </c>
      <c r="CE9" s="94" t="s">
        <v>333</v>
      </c>
      <c r="CF9" s="94" t="s">
        <v>333</v>
      </c>
      <c r="CG9" s="94" t="s">
        <v>333</v>
      </c>
      <c r="CH9" s="94" t="s">
        <v>333</v>
      </c>
      <c r="CI9" s="94" t="s">
        <v>333</v>
      </c>
      <c r="CJ9" s="94" t="s">
        <v>333</v>
      </c>
      <c r="CK9" s="94" t="s">
        <v>333</v>
      </c>
      <c r="CL9" s="94" t="s">
        <v>333</v>
      </c>
      <c r="CM9" s="94" t="s">
        <v>333</v>
      </c>
      <c r="CN9" s="94" t="s">
        <v>333</v>
      </c>
      <c r="CO9" s="94" t="s">
        <v>333</v>
      </c>
      <c r="CP9" s="94" t="s">
        <v>333</v>
      </c>
      <c r="CQ9" s="94" t="s">
        <v>333</v>
      </c>
      <c r="CR9" s="94" t="s">
        <v>333</v>
      </c>
    </row>
    <row r="10" spans="1:96" ht="14.25">
      <c r="A10" s="171">
        <v>20805</v>
      </c>
      <c r="B10" s="172"/>
      <c r="C10" s="173"/>
      <c r="D10" s="95" t="s">
        <v>338</v>
      </c>
      <c r="E10" s="135">
        <v>212.228613</v>
      </c>
      <c r="F10" s="136" t="s">
        <v>333</v>
      </c>
      <c r="G10" s="136" t="s">
        <v>333</v>
      </c>
      <c r="H10" s="136" t="s">
        <v>333</v>
      </c>
      <c r="I10" s="136" t="s">
        <v>333</v>
      </c>
      <c r="J10" s="136" t="s">
        <v>333</v>
      </c>
      <c r="K10" s="143" t="s">
        <v>306</v>
      </c>
      <c r="L10" s="136" t="s">
        <v>333</v>
      </c>
      <c r="M10" s="136" t="s">
        <v>333</v>
      </c>
      <c r="N10" s="136" t="s">
        <v>333</v>
      </c>
      <c r="O10" s="136" t="s">
        <v>333</v>
      </c>
      <c r="P10" s="136" t="s">
        <v>333</v>
      </c>
      <c r="Q10" s="136" t="s">
        <v>333</v>
      </c>
      <c r="R10" s="136" t="s">
        <v>333</v>
      </c>
      <c r="S10" s="136" t="s">
        <v>333</v>
      </c>
      <c r="T10" s="136" t="s">
        <v>333</v>
      </c>
      <c r="U10" s="136" t="s">
        <v>333</v>
      </c>
      <c r="V10" s="136" t="s">
        <v>333</v>
      </c>
      <c r="W10" s="136" t="s">
        <v>333</v>
      </c>
      <c r="X10" s="136" t="s">
        <v>333</v>
      </c>
      <c r="Y10" s="136" t="s">
        <v>333</v>
      </c>
      <c r="Z10" s="136" t="s">
        <v>333</v>
      </c>
      <c r="AA10" s="136" t="s">
        <v>333</v>
      </c>
      <c r="AB10" s="136" t="s">
        <v>333</v>
      </c>
      <c r="AC10" s="136" t="s">
        <v>333</v>
      </c>
      <c r="AD10" s="136" t="s">
        <v>333</v>
      </c>
      <c r="AE10" s="136" t="s">
        <v>333</v>
      </c>
      <c r="AF10" s="136" t="s">
        <v>333</v>
      </c>
      <c r="AG10" s="136" t="s">
        <v>333</v>
      </c>
      <c r="AH10" s="136" t="s">
        <v>333</v>
      </c>
      <c r="AI10" s="136" t="s">
        <v>333</v>
      </c>
      <c r="AJ10" s="136" t="s">
        <v>333</v>
      </c>
      <c r="AK10" s="136" t="s">
        <v>333</v>
      </c>
      <c r="AL10" s="136" t="s">
        <v>333</v>
      </c>
      <c r="AM10" s="136" t="s">
        <v>333</v>
      </c>
      <c r="AN10" s="136" t="s">
        <v>333</v>
      </c>
      <c r="AO10" s="136" t="s">
        <v>333</v>
      </c>
      <c r="AP10" s="136" t="s">
        <v>333</v>
      </c>
      <c r="AQ10" s="135">
        <v>212.228613</v>
      </c>
      <c r="AR10" s="136" t="s">
        <v>333</v>
      </c>
      <c r="AS10" s="135">
        <v>212.228613</v>
      </c>
      <c r="AT10" s="136" t="s">
        <v>333</v>
      </c>
      <c r="AU10" s="136" t="s">
        <v>333</v>
      </c>
      <c r="AV10" s="136" t="s">
        <v>333</v>
      </c>
      <c r="AW10" s="136" t="s">
        <v>333</v>
      </c>
      <c r="AX10" s="136" t="s">
        <v>333</v>
      </c>
      <c r="AY10" s="136" t="s">
        <v>333</v>
      </c>
      <c r="AZ10" s="136" t="s">
        <v>333</v>
      </c>
      <c r="BA10" s="136" t="s">
        <v>333</v>
      </c>
      <c r="BB10" s="136" t="s">
        <v>333</v>
      </c>
      <c r="BC10" s="136" t="s">
        <v>333</v>
      </c>
      <c r="BD10" s="136" t="s">
        <v>333</v>
      </c>
      <c r="BE10" s="136" t="s">
        <v>333</v>
      </c>
      <c r="BF10" s="120" t="s">
        <v>306</v>
      </c>
      <c r="BG10" s="120" t="s">
        <v>306</v>
      </c>
      <c r="BH10" s="120" t="s">
        <v>306</v>
      </c>
      <c r="BI10" s="120" t="s">
        <v>306</v>
      </c>
      <c r="BJ10" s="120" t="s">
        <v>306</v>
      </c>
      <c r="BK10" s="120" t="s">
        <v>306</v>
      </c>
      <c r="BL10" s="120" t="s">
        <v>306</v>
      </c>
      <c r="BM10" s="120" t="s">
        <v>306</v>
      </c>
      <c r="BN10" s="120" t="s">
        <v>306</v>
      </c>
      <c r="BO10" s="120" t="s">
        <v>306</v>
      </c>
      <c r="BP10" s="120" t="s">
        <v>306</v>
      </c>
      <c r="BQ10" s="94" t="s">
        <v>333</v>
      </c>
      <c r="BR10" s="94" t="s">
        <v>333</v>
      </c>
      <c r="BS10" s="94" t="s">
        <v>333</v>
      </c>
      <c r="BT10" s="94" t="s">
        <v>333</v>
      </c>
      <c r="BU10" s="94" t="s">
        <v>333</v>
      </c>
      <c r="BV10" s="94" t="s">
        <v>333</v>
      </c>
      <c r="BW10" s="94" t="s">
        <v>333</v>
      </c>
      <c r="BX10" s="94" t="s">
        <v>333</v>
      </c>
      <c r="BY10" s="94" t="s">
        <v>333</v>
      </c>
      <c r="BZ10" s="94" t="s">
        <v>333</v>
      </c>
      <c r="CA10" s="94" t="s">
        <v>333</v>
      </c>
      <c r="CB10" s="94" t="s">
        <v>333</v>
      </c>
      <c r="CC10" s="94" t="s">
        <v>333</v>
      </c>
      <c r="CD10" s="94" t="s">
        <v>333</v>
      </c>
      <c r="CE10" s="94" t="s">
        <v>333</v>
      </c>
      <c r="CF10" s="94" t="s">
        <v>333</v>
      </c>
      <c r="CG10" s="94" t="s">
        <v>333</v>
      </c>
      <c r="CH10" s="94" t="s">
        <v>333</v>
      </c>
      <c r="CI10" s="94" t="s">
        <v>333</v>
      </c>
      <c r="CJ10" s="94" t="s">
        <v>333</v>
      </c>
      <c r="CK10" s="94" t="s">
        <v>333</v>
      </c>
      <c r="CL10" s="94" t="s">
        <v>333</v>
      </c>
      <c r="CM10" s="94" t="s">
        <v>333</v>
      </c>
      <c r="CN10" s="94" t="s">
        <v>333</v>
      </c>
      <c r="CO10" s="94" t="s">
        <v>333</v>
      </c>
      <c r="CP10" s="94" t="s">
        <v>333</v>
      </c>
      <c r="CQ10" s="94" t="s">
        <v>333</v>
      </c>
      <c r="CR10" s="94" t="s">
        <v>333</v>
      </c>
    </row>
    <row r="11" spans="1:96" ht="14.25">
      <c r="A11" s="171">
        <v>2080501</v>
      </c>
      <c r="B11" s="172"/>
      <c r="C11" s="173"/>
      <c r="D11" s="95" t="s">
        <v>339</v>
      </c>
      <c r="E11" s="135">
        <v>192.616435</v>
      </c>
      <c r="F11" s="136" t="s">
        <v>333</v>
      </c>
      <c r="G11" s="136" t="s">
        <v>333</v>
      </c>
      <c r="H11" s="136" t="s">
        <v>333</v>
      </c>
      <c r="I11" s="136" t="s">
        <v>333</v>
      </c>
      <c r="J11" s="136" t="s">
        <v>333</v>
      </c>
      <c r="K11" s="143" t="s">
        <v>306</v>
      </c>
      <c r="L11" s="136" t="s">
        <v>333</v>
      </c>
      <c r="M11" s="136" t="s">
        <v>333</v>
      </c>
      <c r="N11" s="136" t="s">
        <v>333</v>
      </c>
      <c r="O11" s="136" t="s">
        <v>333</v>
      </c>
      <c r="P11" s="136" t="s">
        <v>333</v>
      </c>
      <c r="Q11" s="136" t="s">
        <v>333</v>
      </c>
      <c r="R11" s="136" t="s">
        <v>333</v>
      </c>
      <c r="S11" s="136" t="s">
        <v>333</v>
      </c>
      <c r="T11" s="136" t="s">
        <v>333</v>
      </c>
      <c r="U11" s="136" t="s">
        <v>333</v>
      </c>
      <c r="V11" s="136" t="s">
        <v>333</v>
      </c>
      <c r="W11" s="136" t="s">
        <v>333</v>
      </c>
      <c r="X11" s="136" t="s">
        <v>333</v>
      </c>
      <c r="Y11" s="136" t="s">
        <v>333</v>
      </c>
      <c r="Z11" s="136" t="s">
        <v>333</v>
      </c>
      <c r="AA11" s="136" t="s">
        <v>333</v>
      </c>
      <c r="AB11" s="136" t="s">
        <v>333</v>
      </c>
      <c r="AC11" s="136" t="s">
        <v>333</v>
      </c>
      <c r="AD11" s="136" t="s">
        <v>333</v>
      </c>
      <c r="AE11" s="136" t="s">
        <v>333</v>
      </c>
      <c r="AF11" s="136" t="s">
        <v>333</v>
      </c>
      <c r="AG11" s="136" t="s">
        <v>333</v>
      </c>
      <c r="AH11" s="136" t="s">
        <v>333</v>
      </c>
      <c r="AI11" s="136" t="s">
        <v>333</v>
      </c>
      <c r="AJ11" s="136" t="s">
        <v>333</v>
      </c>
      <c r="AK11" s="136" t="s">
        <v>333</v>
      </c>
      <c r="AL11" s="136" t="s">
        <v>333</v>
      </c>
      <c r="AM11" s="136" t="s">
        <v>333</v>
      </c>
      <c r="AN11" s="136" t="s">
        <v>333</v>
      </c>
      <c r="AO11" s="136" t="s">
        <v>333</v>
      </c>
      <c r="AP11" s="136" t="s">
        <v>333</v>
      </c>
      <c r="AQ11" s="135">
        <v>192.616435</v>
      </c>
      <c r="AR11" s="136" t="s">
        <v>333</v>
      </c>
      <c r="AS11" s="135">
        <v>192.616435</v>
      </c>
      <c r="AT11" s="136" t="s">
        <v>333</v>
      </c>
      <c r="AU11" s="136" t="s">
        <v>333</v>
      </c>
      <c r="AV11" s="136" t="s">
        <v>333</v>
      </c>
      <c r="AW11" s="136" t="s">
        <v>333</v>
      </c>
      <c r="AX11" s="136" t="s">
        <v>333</v>
      </c>
      <c r="AY11" s="136" t="s">
        <v>333</v>
      </c>
      <c r="AZ11" s="136" t="s">
        <v>333</v>
      </c>
      <c r="BA11" s="136" t="s">
        <v>333</v>
      </c>
      <c r="BB11" s="136" t="s">
        <v>333</v>
      </c>
      <c r="BC11" s="136" t="s">
        <v>333</v>
      </c>
      <c r="BD11" s="136" t="s">
        <v>333</v>
      </c>
      <c r="BE11" s="136" t="s">
        <v>333</v>
      </c>
      <c r="BF11" s="120" t="s">
        <v>306</v>
      </c>
      <c r="BG11" s="120" t="s">
        <v>306</v>
      </c>
      <c r="BH11" s="120" t="s">
        <v>306</v>
      </c>
      <c r="BI11" s="120" t="s">
        <v>306</v>
      </c>
      <c r="BJ11" s="120" t="s">
        <v>306</v>
      </c>
      <c r="BK11" s="120" t="s">
        <v>306</v>
      </c>
      <c r="BL11" s="120" t="s">
        <v>306</v>
      </c>
      <c r="BM11" s="120" t="s">
        <v>306</v>
      </c>
      <c r="BN11" s="120" t="s">
        <v>306</v>
      </c>
      <c r="BO11" s="120" t="s">
        <v>306</v>
      </c>
      <c r="BP11" s="120" t="s">
        <v>306</v>
      </c>
      <c r="BQ11" s="94" t="s">
        <v>333</v>
      </c>
      <c r="BR11" s="94" t="s">
        <v>333</v>
      </c>
      <c r="BS11" s="94" t="s">
        <v>333</v>
      </c>
      <c r="BT11" s="94" t="s">
        <v>333</v>
      </c>
      <c r="BU11" s="94" t="s">
        <v>333</v>
      </c>
      <c r="BV11" s="94" t="s">
        <v>333</v>
      </c>
      <c r="BW11" s="94" t="s">
        <v>333</v>
      </c>
      <c r="BX11" s="94" t="s">
        <v>333</v>
      </c>
      <c r="BY11" s="94" t="s">
        <v>333</v>
      </c>
      <c r="BZ11" s="94" t="s">
        <v>333</v>
      </c>
      <c r="CA11" s="94" t="s">
        <v>333</v>
      </c>
      <c r="CB11" s="94" t="s">
        <v>333</v>
      </c>
      <c r="CC11" s="94" t="s">
        <v>333</v>
      </c>
      <c r="CD11" s="94" t="s">
        <v>333</v>
      </c>
      <c r="CE11" s="94" t="s">
        <v>333</v>
      </c>
      <c r="CF11" s="94" t="s">
        <v>333</v>
      </c>
      <c r="CG11" s="94" t="s">
        <v>333</v>
      </c>
      <c r="CH11" s="94" t="s">
        <v>333</v>
      </c>
      <c r="CI11" s="94" t="s">
        <v>333</v>
      </c>
      <c r="CJ11" s="94" t="s">
        <v>333</v>
      </c>
      <c r="CK11" s="94" t="s">
        <v>333</v>
      </c>
      <c r="CL11" s="94" t="s">
        <v>333</v>
      </c>
      <c r="CM11" s="94" t="s">
        <v>333</v>
      </c>
      <c r="CN11" s="94" t="s">
        <v>333</v>
      </c>
      <c r="CO11" s="94" t="s">
        <v>333</v>
      </c>
      <c r="CP11" s="94" t="s">
        <v>333</v>
      </c>
      <c r="CQ11" s="94" t="s">
        <v>333</v>
      </c>
      <c r="CR11" s="94" t="s">
        <v>333</v>
      </c>
    </row>
    <row r="12" spans="1:96" ht="14.25">
      <c r="A12" s="171">
        <v>2080502</v>
      </c>
      <c r="B12" s="172"/>
      <c r="C12" s="173"/>
      <c r="D12" s="95" t="s">
        <v>340</v>
      </c>
      <c r="E12" s="135">
        <v>19.612178</v>
      </c>
      <c r="F12" s="136" t="s">
        <v>333</v>
      </c>
      <c r="G12" s="136" t="s">
        <v>333</v>
      </c>
      <c r="H12" s="136" t="s">
        <v>333</v>
      </c>
      <c r="I12" s="136" t="s">
        <v>333</v>
      </c>
      <c r="J12" s="136" t="s">
        <v>333</v>
      </c>
      <c r="K12" s="143" t="s">
        <v>306</v>
      </c>
      <c r="L12" s="136" t="s">
        <v>333</v>
      </c>
      <c r="M12" s="136" t="s">
        <v>333</v>
      </c>
      <c r="N12" s="136" t="s">
        <v>333</v>
      </c>
      <c r="O12" s="136" t="s">
        <v>333</v>
      </c>
      <c r="P12" s="136" t="s">
        <v>333</v>
      </c>
      <c r="Q12" s="136" t="s">
        <v>333</v>
      </c>
      <c r="R12" s="136" t="s">
        <v>333</v>
      </c>
      <c r="S12" s="136" t="s">
        <v>333</v>
      </c>
      <c r="T12" s="136" t="s">
        <v>333</v>
      </c>
      <c r="U12" s="136" t="s">
        <v>333</v>
      </c>
      <c r="V12" s="136" t="s">
        <v>333</v>
      </c>
      <c r="W12" s="136" t="s">
        <v>333</v>
      </c>
      <c r="X12" s="136" t="s">
        <v>333</v>
      </c>
      <c r="Y12" s="136" t="s">
        <v>333</v>
      </c>
      <c r="Z12" s="136" t="s">
        <v>333</v>
      </c>
      <c r="AA12" s="136" t="s">
        <v>333</v>
      </c>
      <c r="AB12" s="136" t="s">
        <v>333</v>
      </c>
      <c r="AC12" s="136" t="s">
        <v>333</v>
      </c>
      <c r="AD12" s="136" t="s">
        <v>333</v>
      </c>
      <c r="AE12" s="136" t="s">
        <v>333</v>
      </c>
      <c r="AF12" s="136" t="s">
        <v>333</v>
      </c>
      <c r="AG12" s="136" t="s">
        <v>333</v>
      </c>
      <c r="AH12" s="136" t="s">
        <v>333</v>
      </c>
      <c r="AI12" s="136" t="s">
        <v>333</v>
      </c>
      <c r="AJ12" s="136" t="s">
        <v>333</v>
      </c>
      <c r="AK12" s="136" t="s">
        <v>333</v>
      </c>
      <c r="AL12" s="136" t="s">
        <v>333</v>
      </c>
      <c r="AM12" s="136" t="s">
        <v>333</v>
      </c>
      <c r="AN12" s="136" t="s">
        <v>333</v>
      </c>
      <c r="AO12" s="136" t="s">
        <v>333</v>
      </c>
      <c r="AP12" s="136" t="s">
        <v>333</v>
      </c>
      <c r="AQ12" s="135">
        <v>19.612178</v>
      </c>
      <c r="AR12" s="136" t="s">
        <v>333</v>
      </c>
      <c r="AS12" s="135">
        <v>19.612178</v>
      </c>
      <c r="AT12" s="136" t="s">
        <v>333</v>
      </c>
      <c r="AU12" s="136" t="s">
        <v>333</v>
      </c>
      <c r="AV12" s="136" t="s">
        <v>333</v>
      </c>
      <c r="AW12" s="136" t="s">
        <v>333</v>
      </c>
      <c r="AX12" s="136" t="s">
        <v>333</v>
      </c>
      <c r="AY12" s="136" t="s">
        <v>333</v>
      </c>
      <c r="AZ12" s="136" t="s">
        <v>333</v>
      </c>
      <c r="BA12" s="136" t="s">
        <v>333</v>
      </c>
      <c r="BB12" s="136" t="s">
        <v>333</v>
      </c>
      <c r="BC12" s="136" t="s">
        <v>333</v>
      </c>
      <c r="BD12" s="136" t="s">
        <v>333</v>
      </c>
      <c r="BE12" s="136" t="s">
        <v>333</v>
      </c>
      <c r="BF12" s="120" t="s">
        <v>306</v>
      </c>
      <c r="BG12" s="120" t="s">
        <v>306</v>
      </c>
      <c r="BH12" s="120" t="s">
        <v>306</v>
      </c>
      <c r="BI12" s="120" t="s">
        <v>306</v>
      </c>
      <c r="BJ12" s="120" t="s">
        <v>306</v>
      </c>
      <c r="BK12" s="120" t="s">
        <v>306</v>
      </c>
      <c r="BL12" s="120" t="s">
        <v>306</v>
      </c>
      <c r="BM12" s="120" t="s">
        <v>306</v>
      </c>
      <c r="BN12" s="120" t="s">
        <v>306</v>
      </c>
      <c r="BO12" s="120" t="s">
        <v>306</v>
      </c>
      <c r="BP12" s="120" t="s">
        <v>306</v>
      </c>
      <c r="BQ12" s="94" t="s">
        <v>333</v>
      </c>
      <c r="BR12" s="94" t="s">
        <v>333</v>
      </c>
      <c r="BS12" s="94" t="s">
        <v>333</v>
      </c>
      <c r="BT12" s="94" t="s">
        <v>333</v>
      </c>
      <c r="BU12" s="94" t="s">
        <v>333</v>
      </c>
      <c r="BV12" s="94" t="s">
        <v>333</v>
      </c>
      <c r="BW12" s="94" t="s">
        <v>333</v>
      </c>
      <c r="BX12" s="94" t="s">
        <v>333</v>
      </c>
      <c r="BY12" s="94" t="s">
        <v>333</v>
      </c>
      <c r="BZ12" s="94" t="s">
        <v>333</v>
      </c>
      <c r="CA12" s="94" t="s">
        <v>333</v>
      </c>
      <c r="CB12" s="94" t="s">
        <v>333</v>
      </c>
      <c r="CC12" s="94" t="s">
        <v>333</v>
      </c>
      <c r="CD12" s="94" t="s">
        <v>333</v>
      </c>
      <c r="CE12" s="94" t="s">
        <v>333</v>
      </c>
      <c r="CF12" s="94" t="s">
        <v>333</v>
      </c>
      <c r="CG12" s="94" t="s">
        <v>333</v>
      </c>
      <c r="CH12" s="94" t="s">
        <v>333</v>
      </c>
      <c r="CI12" s="94" t="s">
        <v>333</v>
      </c>
      <c r="CJ12" s="94" t="s">
        <v>333</v>
      </c>
      <c r="CK12" s="94" t="s">
        <v>333</v>
      </c>
      <c r="CL12" s="94" t="s">
        <v>333</v>
      </c>
      <c r="CM12" s="94" t="s">
        <v>333</v>
      </c>
      <c r="CN12" s="94" t="s">
        <v>333</v>
      </c>
      <c r="CO12" s="94" t="s">
        <v>333</v>
      </c>
      <c r="CP12" s="94" t="s">
        <v>333</v>
      </c>
      <c r="CQ12" s="94" t="s">
        <v>333</v>
      </c>
      <c r="CR12" s="94" t="s">
        <v>333</v>
      </c>
    </row>
    <row r="13" spans="1:96" ht="14.25">
      <c r="A13" s="171">
        <v>20808</v>
      </c>
      <c r="B13" s="172"/>
      <c r="C13" s="173"/>
      <c r="D13" s="95" t="s">
        <v>341</v>
      </c>
      <c r="E13" s="135">
        <v>27.9748</v>
      </c>
      <c r="F13" s="136" t="s">
        <v>333</v>
      </c>
      <c r="G13" s="136" t="s">
        <v>333</v>
      </c>
      <c r="H13" s="136" t="s">
        <v>333</v>
      </c>
      <c r="I13" s="136" t="s">
        <v>333</v>
      </c>
      <c r="J13" s="136" t="s">
        <v>333</v>
      </c>
      <c r="K13" s="143" t="s">
        <v>306</v>
      </c>
      <c r="L13" s="136" t="s">
        <v>333</v>
      </c>
      <c r="M13" s="136" t="s">
        <v>333</v>
      </c>
      <c r="N13" s="136" t="s">
        <v>333</v>
      </c>
      <c r="O13" s="136" t="s">
        <v>333</v>
      </c>
      <c r="P13" s="136" t="s">
        <v>333</v>
      </c>
      <c r="Q13" s="136" t="s">
        <v>333</v>
      </c>
      <c r="R13" s="136" t="s">
        <v>333</v>
      </c>
      <c r="S13" s="136" t="s">
        <v>333</v>
      </c>
      <c r="T13" s="136" t="s">
        <v>333</v>
      </c>
      <c r="U13" s="136" t="s">
        <v>333</v>
      </c>
      <c r="V13" s="136" t="s">
        <v>333</v>
      </c>
      <c r="W13" s="136" t="s">
        <v>333</v>
      </c>
      <c r="X13" s="136" t="s">
        <v>333</v>
      </c>
      <c r="Y13" s="136" t="s">
        <v>333</v>
      </c>
      <c r="Z13" s="136" t="s">
        <v>333</v>
      </c>
      <c r="AA13" s="136" t="s">
        <v>333</v>
      </c>
      <c r="AB13" s="136" t="s">
        <v>333</v>
      </c>
      <c r="AC13" s="136" t="s">
        <v>333</v>
      </c>
      <c r="AD13" s="136" t="s">
        <v>333</v>
      </c>
      <c r="AE13" s="136" t="s">
        <v>333</v>
      </c>
      <c r="AF13" s="136" t="s">
        <v>333</v>
      </c>
      <c r="AG13" s="136" t="s">
        <v>333</v>
      </c>
      <c r="AH13" s="136" t="s">
        <v>333</v>
      </c>
      <c r="AI13" s="136" t="s">
        <v>333</v>
      </c>
      <c r="AJ13" s="136" t="s">
        <v>333</v>
      </c>
      <c r="AK13" s="136" t="s">
        <v>333</v>
      </c>
      <c r="AL13" s="136" t="s">
        <v>333</v>
      </c>
      <c r="AM13" s="136" t="s">
        <v>333</v>
      </c>
      <c r="AN13" s="136" t="s">
        <v>333</v>
      </c>
      <c r="AO13" s="136" t="s">
        <v>333</v>
      </c>
      <c r="AP13" s="136" t="s">
        <v>333</v>
      </c>
      <c r="AQ13" s="135">
        <v>27.9748</v>
      </c>
      <c r="AR13" s="136" t="s">
        <v>333</v>
      </c>
      <c r="AS13" s="136" t="s">
        <v>333</v>
      </c>
      <c r="AT13" s="136" t="s">
        <v>333</v>
      </c>
      <c r="AU13" s="135">
        <v>27.9748</v>
      </c>
      <c r="AV13" s="136" t="s">
        <v>333</v>
      </c>
      <c r="AW13" s="136" t="s">
        <v>333</v>
      </c>
      <c r="AX13" s="136" t="s">
        <v>333</v>
      </c>
      <c r="AY13" s="136" t="s">
        <v>333</v>
      </c>
      <c r="AZ13" s="136" t="s">
        <v>333</v>
      </c>
      <c r="BA13" s="136" t="s">
        <v>333</v>
      </c>
      <c r="BB13" s="136" t="s">
        <v>333</v>
      </c>
      <c r="BC13" s="136" t="s">
        <v>333</v>
      </c>
      <c r="BD13" s="136" t="s">
        <v>333</v>
      </c>
      <c r="BE13" s="136" t="s">
        <v>333</v>
      </c>
      <c r="BF13" s="120" t="s">
        <v>306</v>
      </c>
      <c r="BG13" s="120" t="s">
        <v>306</v>
      </c>
      <c r="BH13" s="120" t="s">
        <v>306</v>
      </c>
      <c r="BI13" s="120" t="s">
        <v>306</v>
      </c>
      <c r="BJ13" s="120" t="s">
        <v>306</v>
      </c>
      <c r="BK13" s="120" t="s">
        <v>306</v>
      </c>
      <c r="BL13" s="120" t="s">
        <v>306</v>
      </c>
      <c r="BM13" s="120" t="s">
        <v>306</v>
      </c>
      <c r="BN13" s="120" t="s">
        <v>306</v>
      </c>
      <c r="BO13" s="120" t="s">
        <v>306</v>
      </c>
      <c r="BP13" s="120" t="s">
        <v>306</v>
      </c>
      <c r="BQ13" s="94" t="s">
        <v>333</v>
      </c>
      <c r="BR13" s="94" t="s">
        <v>333</v>
      </c>
      <c r="BS13" s="94" t="s">
        <v>333</v>
      </c>
      <c r="BT13" s="94" t="s">
        <v>333</v>
      </c>
      <c r="BU13" s="94" t="s">
        <v>333</v>
      </c>
      <c r="BV13" s="94" t="s">
        <v>333</v>
      </c>
      <c r="BW13" s="94" t="s">
        <v>333</v>
      </c>
      <c r="BX13" s="94" t="s">
        <v>333</v>
      </c>
      <c r="BY13" s="94" t="s">
        <v>333</v>
      </c>
      <c r="BZ13" s="94" t="s">
        <v>333</v>
      </c>
      <c r="CA13" s="94" t="s">
        <v>333</v>
      </c>
      <c r="CB13" s="94" t="s">
        <v>333</v>
      </c>
      <c r="CC13" s="94" t="s">
        <v>333</v>
      </c>
      <c r="CD13" s="94" t="s">
        <v>333</v>
      </c>
      <c r="CE13" s="94" t="s">
        <v>333</v>
      </c>
      <c r="CF13" s="94" t="s">
        <v>333</v>
      </c>
      <c r="CG13" s="94" t="s">
        <v>333</v>
      </c>
      <c r="CH13" s="94" t="s">
        <v>333</v>
      </c>
      <c r="CI13" s="94" t="s">
        <v>333</v>
      </c>
      <c r="CJ13" s="94" t="s">
        <v>333</v>
      </c>
      <c r="CK13" s="94" t="s">
        <v>333</v>
      </c>
      <c r="CL13" s="94" t="s">
        <v>333</v>
      </c>
      <c r="CM13" s="94" t="s">
        <v>333</v>
      </c>
      <c r="CN13" s="94" t="s">
        <v>333</v>
      </c>
      <c r="CO13" s="94" t="s">
        <v>333</v>
      </c>
      <c r="CP13" s="94" t="s">
        <v>333</v>
      </c>
      <c r="CQ13" s="94" t="s">
        <v>333</v>
      </c>
      <c r="CR13" s="94" t="s">
        <v>333</v>
      </c>
    </row>
    <row r="14" spans="1:96" ht="14.25">
      <c r="A14" s="171">
        <v>2080801</v>
      </c>
      <c r="B14" s="172"/>
      <c r="C14" s="173"/>
      <c r="D14" s="95" t="s">
        <v>342</v>
      </c>
      <c r="E14" s="135">
        <v>27.9748</v>
      </c>
      <c r="F14" s="136" t="s">
        <v>333</v>
      </c>
      <c r="G14" s="136" t="s">
        <v>333</v>
      </c>
      <c r="H14" s="136" t="s">
        <v>333</v>
      </c>
      <c r="I14" s="136" t="s">
        <v>333</v>
      </c>
      <c r="J14" s="136" t="s">
        <v>333</v>
      </c>
      <c r="K14" s="143" t="s">
        <v>306</v>
      </c>
      <c r="L14" s="136" t="s">
        <v>333</v>
      </c>
      <c r="M14" s="136" t="s">
        <v>333</v>
      </c>
      <c r="N14" s="136" t="s">
        <v>333</v>
      </c>
      <c r="O14" s="136" t="s">
        <v>333</v>
      </c>
      <c r="P14" s="136" t="s">
        <v>333</v>
      </c>
      <c r="Q14" s="136" t="s">
        <v>333</v>
      </c>
      <c r="R14" s="136" t="s">
        <v>333</v>
      </c>
      <c r="S14" s="136" t="s">
        <v>333</v>
      </c>
      <c r="T14" s="136" t="s">
        <v>333</v>
      </c>
      <c r="U14" s="136" t="s">
        <v>333</v>
      </c>
      <c r="V14" s="136" t="s">
        <v>333</v>
      </c>
      <c r="W14" s="136" t="s">
        <v>333</v>
      </c>
      <c r="X14" s="136" t="s">
        <v>333</v>
      </c>
      <c r="Y14" s="136" t="s">
        <v>333</v>
      </c>
      <c r="Z14" s="136" t="s">
        <v>333</v>
      </c>
      <c r="AA14" s="136" t="s">
        <v>333</v>
      </c>
      <c r="AB14" s="136" t="s">
        <v>333</v>
      </c>
      <c r="AC14" s="136" t="s">
        <v>333</v>
      </c>
      <c r="AD14" s="136" t="s">
        <v>333</v>
      </c>
      <c r="AE14" s="136" t="s">
        <v>333</v>
      </c>
      <c r="AF14" s="136" t="s">
        <v>333</v>
      </c>
      <c r="AG14" s="136" t="s">
        <v>333</v>
      </c>
      <c r="AH14" s="136" t="s">
        <v>333</v>
      </c>
      <c r="AI14" s="136" t="s">
        <v>333</v>
      </c>
      <c r="AJ14" s="136" t="s">
        <v>333</v>
      </c>
      <c r="AK14" s="136" t="s">
        <v>333</v>
      </c>
      <c r="AL14" s="136" t="s">
        <v>333</v>
      </c>
      <c r="AM14" s="136" t="s">
        <v>333</v>
      </c>
      <c r="AN14" s="136" t="s">
        <v>333</v>
      </c>
      <c r="AO14" s="136" t="s">
        <v>333</v>
      </c>
      <c r="AP14" s="136" t="s">
        <v>333</v>
      </c>
      <c r="AQ14" s="135">
        <v>27.9748</v>
      </c>
      <c r="AR14" s="136" t="s">
        <v>333</v>
      </c>
      <c r="AS14" s="136" t="s">
        <v>333</v>
      </c>
      <c r="AT14" s="136" t="s">
        <v>333</v>
      </c>
      <c r="AU14" s="135">
        <v>27.9748</v>
      </c>
      <c r="AV14" s="136" t="s">
        <v>333</v>
      </c>
      <c r="AW14" s="136" t="s">
        <v>333</v>
      </c>
      <c r="AX14" s="136" t="s">
        <v>333</v>
      </c>
      <c r="AY14" s="136" t="s">
        <v>333</v>
      </c>
      <c r="AZ14" s="136" t="s">
        <v>333</v>
      </c>
      <c r="BA14" s="136" t="s">
        <v>333</v>
      </c>
      <c r="BB14" s="136" t="s">
        <v>333</v>
      </c>
      <c r="BC14" s="136" t="s">
        <v>333</v>
      </c>
      <c r="BD14" s="136" t="s">
        <v>333</v>
      </c>
      <c r="BE14" s="136" t="s">
        <v>333</v>
      </c>
      <c r="BF14" s="120" t="s">
        <v>306</v>
      </c>
      <c r="BG14" s="120" t="s">
        <v>306</v>
      </c>
      <c r="BH14" s="120" t="s">
        <v>306</v>
      </c>
      <c r="BI14" s="120" t="s">
        <v>306</v>
      </c>
      <c r="BJ14" s="120" t="s">
        <v>306</v>
      </c>
      <c r="BK14" s="120" t="s">
        <v>306</v>
      </c>
      <c r="BL14" s="120" t="s">
        <v>306</v>
      </c>
      <c r="BM14" s="120" t="s">
        <v>306</v>
      </c>
      <c r="BN14" s="120" t="s">
        <v>306</v>
      </c>
      <c r="BO14" s="120" t="s">
        <v>306</v>
      </c>
      <c r="BP14" s="120" t="s">
        <v>306</v>
      </c>
      <c r="BQ14" s="94" t="s">
        <v>333</v>
      </c>
      <c r="BR14" s="94" t="s">
        <v>333</v>
      </c>
      <c r="BS14" s="94" t="s">
        <v>333</v>
      </c>
      <c r="BT14" s="94" t="s">
        <v>333</v>
      </c>
      <c r="BU14" s="94" t="s">
        <v>333</v>
      </c>
      <c r="BV14" s="94" t="s">
        <v>333</v>
      </c>
      <c r="BW14" s="94" t="s">
        <v>333</v>
      </c>
      <c r="BX14" s="94" t="s">
        <v>333</v>
      </c>
      <c r="BY14" s="94" t="s">
        <v>333</v>
      </c>
      <c r="BZ14" s="94" t="s">
        <v>333</v>
      </c>
      <c r="CA14" s="94" t="s">
        <v>333</v>
      </c>
      <c r="CB14" s="94" t="s">
        <v>333</v>
      </c>
      <c r="CC14" s="94" t="s">
        <v>333</v>
      </c>
      <c r="CD14" s="94" t="s">
        <v>333</v>
      </c>
      <c r="CE14" s="94" t="s">
        <v>333</v>
      </c>
      <c r="CF14" s="94" t="s">
        <v>333</v>
      </c>
      <c r="CG14" s="94" t="s">
        <v>333</v>
      </c>
      <c r="CH14" s="94" t="s">
        <v>333</v>
      </c>
      <c r="CI14" s="94" t="s">
        <v>333</v>
      </c>
      <c r="CJ14" s="94" t="s">
        <v>333</v>
      </c>
      <c r="CK14" s="94" t="s">
        <v>333</v>
      </c>
      <c r="CL14" s="94" t="s">
        <v>333</v>
      </c>
      <c r="CM14" s="94" t="s">
        <v>333</v>
      </c>
      <c r="CN14" s="94" t="s">
        <v>333</v>
      </c>
      <c r="CO14" s="94" t="s">
        <v>333</v>
      </c>
      <c r="CP14" s="94" t="s">
        <v>333</v>
      </c>
      <c r="CQ14" s="94" t="s">
        <v>333</v>
      </c>
      <c r="CR14" s="94" t="s">
        <v>333</v>
      </c>
    </row>
    <row r="15" spans="1:96" ht="14.25">
      <c r="A15" s="171">
        <v>210</v>
      </c>
      <c r="B15" s="172"/>
      <c r="C15" s="173"/>
      <c r="D15" s="95" t="s">
        <v>347</v>
      </c>
      <c r="E15" s="135">
        <v>25.9715</v>
      </c>
      <c r="F15" s="136" t="s">
        <v>333</v>
      </c>
      <c r="G15" s="136" t="s">
        <v>333</v>
      </c>
      <c r="H15" s="136" t="s">
        <v>333</v>
      </c>
      <c r="I15" s="136" t="s">
        <v>333</v>
      </c>
      <c r="J15" s="136" t="s">
        <v>333</v>
      </c>
      <c r="K15" s="143" t="s">
        <v>306</v>
      </c>
      <c r="L15" s="136" t="s">
        <v>333</v>
      </c>
      <c r="M15" s="136" t="s">
        <v>333</v>
      </c>
      <c r="N15" s="136" t="s">
        <v>333</v>
      </c>
      <c r="O15" s="136" t="s">
        <v>333</v>
      </c>
      <c r="P15" s="136" t="s">
        <v>333</v>
      </c>
      <c r="Q15" s="136" t="s">
        <v>333</v>
      </c>
      <c r="R15" s="136" t="s">
        <v>333</v>
      </c>
      <c r="S15" s="136" t="s">
        <v>333</v>
      </c>
      <c r="T15" s="136" t="s">
        <v>333</v>
      </c>
      <c r="U15" s="136" t="s">
        <v>333</v>
      </c>
      <c r="V15" s="136" t="s">
        <v>333</v>
      </c>
      <c r="W15" s="136" t="s">
        <v>333</v>
      </c>
      <c r="X15" s="136" t="s">
        <v>333</v>
      </c>
      <c r="Y15" s="136" t="s">
        <v>333</v>
      </c>
      <c r="Z15" s="136" t="s">
        <v>333</v>
      </c>
      <c r="AA15" s="136" t="s">
        <v>333</v>
      </c>
      <c r="AB15" s="136" t="s">
        <v>333</v>
      </c>
      <c r="AC15" s="136" t="s">
        <v>333</v>
      </c>
      <c r="AD15" s="136" t="s">
        <v>333</v>
      </c>
      <c r="AE15" s="136" t="s">
        <v>333</v>
      </c>
      <c r="AF15" s="136" t="s">
        <v>333</v>
      </c>
      <c r="AG15" s="136" t="s">
        <v>333</v>
      </c>
      <c r="AH15" s="136" t="s">
        <v>333</v>
      </c>
      <c r="AI15" s="136" t="s">
        <v>333</v>
      </c>
      <c r="AJ15" s="136" t="s">
        <v>333</v>
      </c>
      <c r="AK15" s="136" t="s">
        <v>333</v>
      </c>
      <c r="AL15" s="136" t="s">
        <v>333</v>
      </c>
      <c r="AM15" s="136" t="s">
        <v>333</v>
      </c>
      <c r="AN15" s="136" t="s">
        <v>333</v>
      </c>
      <c r="AO15" s="136" t="s">
        <v>333</v>
      </c>
      <c r="AP15" s="136" t="s">
        <v>333</v>
      </c>
      <c r="AQ15" s="135">
        <v>25.9715</v>
      </c>
      <c r="AR15" s="136" t="s">
        <v>333</v>
      </c>
      <c r="AS15" s="136" t="s">
        <v>333</v>
      </c>
      <c r="AT15" s="136" t="s">
        <v>333</v>
      </c>
      <c r="AU15" s="136" t="s">
        <v>333</v>
      </c>
      <c r="AV15" s="136" t="s">
        <v>333</v>
      </c>
      <c r="AW15" s="136" t="s">
        <v>333</v>
      </c>
      <c r="AX15" s="135">
        <v>25.9715</v>
      </c>
      <c r="AY15" s="136" t="s">
        <v>333</v>
      </c>
      <c r="AZ15" s="136" t="s">
        <v>333</v>
      </c>
      <c r="BA15" s="136" t="s">
        <v>333</v>
      </c>
      <c r="BB15" s="136" t="s">
        <v>333</v>
      </c>
      <c r="BC15" s="136" t="s">
        <v>333</v>
      </c>
      <c r="BD15" s="136" t="s">
        <v>333</v>
      </c>
      <c r="BE15" s="136" t="s">
        <v>333</v>
      </c>
      <c r="BF15" s="120" t="s">
        <v>306</v>
      </c>
      <c r="BG15" s="120" t="s">
        <v>306</v>
      </c>
      <c r="BH15" s="120" t="s">
        <v>306</v>
      </c>
      <c r="BI15" s="120" t="s">
        <v>306</v>
      </c>
      <c r="BJ15" s="120" t="s">
        <v>306</v>
      </c>
      <c r="BK15" s="120" t="s">
        <v>306</v>
      </c>
      <c r="BL15" s="120" t="s">
        <v>306</v>
      </c>
      <c r="BM15" s="120" t="s">
        <v>306</v>
      </c>
      <c r="BN15" s="120" t="s">
        <v>306</v>
      </c>
      <c r="BO15" s="120" t="s">
        <v>306</v>
      </c>
      <c r="BP15" s="120" t="s">
        <v>306</v>
      </c>
      <c r="BQ15" s="94" t="s">
        <v>333</v>
      </c>
      <c r="BR15" s="94" t="s">
        <v>333</v>
      </c>
      <c r="BS15" s="94" t="s">
        <v>333</v>
      </c>
      <c r="BT15" s="94" t="s">
        <v>333</v>
      </c>
      <c r="BU15" s="94" t="s">
        <v>333</v>
      </c>
      <c r="BV15" s="94" t="s">
        <v>333</v>
      </c>
      <c r="BW15" s="94" t="s">
        <v>333</v>
      </c>
      <c r="BX15" s="94" t="s">
        <v>333</v>
      </c>
      <c r="BY15" s="94" t="s">
        <v>333</v>
      </c>
      <c r="BZ15" s="94" t="s">
        <v>333</v>
      </c>
      <c r="CA15" s="94" t="s">
        <v>333</v>
      </c>
      <c r="CB15" s="94" t="s">
        <v>333</v>
      </c>
      <c r="CC15" s="94" t="s">
        <v>333</v>
      </c>
      <c r="CD15" s="94" t="s">
        <v>333</v>
      </c>
      <c r="CE15" s="94" t="s">
        <v>333</v>
      </c>
      <c r="CF15" s="94" t="s">
        <v>333</v>
      </c>
      <c r="CG15" s="94" t="s">
        <v>333</v>
      </c>
      <c r="CH15" s="94" t="s">
        <v>333</v>
      </c>
      <c r="CI15" s="94" t="s">
        <v>333</v>
      </c>
      <c r="CJ15" s="94" t="s">
        <v>333</v>
      </c>
      <c r="CK15" s="94" t="s">
        <v>333</v>
      </c>
      <c r="CL15" s="94" t="s">
        <v>333</v>
      </c>
      <c r="CM15" s="94" t="s">
        <v>333</v>
      </c>
      <c r="CN15" s="94" t="s">
        <v>333</v>
      </c>
      <c r="CO15" s="94" t="s">
        <v>333</v>
      </c>
      <c r="CP15" s="94" t="s">
        <v>333</v>
      </c>
      <c r="CQ15" s="94" t="s">
        <v>333</v>
      </c>
      <c r="CR15" s="94" t="s">
        <v>333</v>
      </c>
    </row>
    <row r="16" spans="1:96" ht="14.25">
      <c r="A16" s="171">
        <v>21005</v>
      </c>
      <c r="B16" s="172"/>
      <c r="C16" s="173"/>
      <c r="D16" s="95" t="s">
        <v>348</v>
      </c>
      <c r="E16" s="135">
        <v>25.9715</v>
      </c>
      <c r="F16" s="136" t="s">
        <v>333</v>
      </c>
      <c r="G16" s="136" t="s">
        <v>333</v>
      </c>
      <c r="H16" s="136" t="s">
        <v>333</v>
      </c>
      <c r="I16" s="136" t="s">
        <v>333</v>
      </c>
      <c r="J16" s="136" t="s">
        <v>333</v>
      </c>
      <c r="K16" s="143" t="s">
        <v>306</v>
      </c>
      <c r="L16" s="136" t="s">
        <v>333</v>
      </c>
      <c r="M16" s="136" t="s">
        <v>333</v>
      </c>
      <c r="N16" s="136" t="s">
        <v>333</v>
      </c>
      <c r="O16" s="136" t="s">
        <v>333</v>
      </c>
      <c r="P16" s="136" t="s">
        <v>333</v>
      </c>
      <c r="Q16" s="136" t="s">
        <v>333</v>
      </c>
      <c r="R16" s="136" t="s">
        <v>333</v>
      </c>
      <c r="S16" s="136" t="s">
        <v>333</v>
      </c>
      <c r="T16" s="136" t="s">
        <v>333</v>
      </c>
      <c r="U16" s="136" t="s">
        <v>333</v>
      </c>
      <c r="V16" s="136" t="s">
        <v>333</v>
      </c>
      <c r="W16" s="136" t="s">
        <v>333</v>
      </c>
      <c r="X16" s="136" t="s">
        <v>333</v>
      </c>
      <c r="Y16" s="136" t="s">
        <v>333</v>
      </c>
      <c r="Z16" s="136" t="s">
        <v>333</v>
      </c>
      <c r="AA16" s="136" t="s">
        <v>333</v>
      </c>
      <c r="AB16" s="136" t="s">
        <v>333</v>
      </c>
      <c r="AC16" s="136" t="s">
        <v>333</v>
      </c>
      <c r="AD16" s="136" t="s">
        <v>333</v>
      </c>
      <c r="AE16" s="136" t="s">
        <v>333</v>
      </c>
      <c r="AF16" s="136" t="s">
        <v>333</v>
      </c>
      <c r="AG16" s="136" t="s">
        <v>333</v>
      </c>
      <c r="AH16" s="136" t="s">
        <v>333</v>
      </c>
      <c r="AI16" s="136" t="s">
        <v>333</v>
      </c>
      <c r="AJ16" s="136" t="s">
        <v>333</v>
      </c>
      <c r="AK16" s="136" t="s">
        <v>333</v>
      </c>
      <c r="AL16" s="136" t="s">
        <v>333</v>
      </c>
      <c r="AM16" s="136" t="s">
        <v>333</v>
      </c>
      <c r="AN16" s="136" t="s">
        <v>333</v>
      </c>
      <c r="AO16" s="136" t="s">
        <v>333</v>
      </c>
      <c r="AP16" s="136" t="s">
        <v>333</v>
      </c>
      <c r="AQ16" s="135">
        <v>25.9715</v>
      </c>
      <c r="AR16" s="136" t="s">
        <v>333</v>
      </c>
      <c r="AS16" s="136" t="s">
        <v>333</v>
      </c>
      <c r="AT16" s="136" t="s">
        <v>333</v>
      </c>
      <c r="AU16" s="136" t="s">
        <v>333</v>
      </c>
      <c r="AV16" s="136" t="s">
        <v>333</v>
      </c>
      <c r="AW16" s="136" t="s">
        <v>333</v>
      </c>
      <c r="AX16" s="135">
        <v>25.9715</v>
      </c>
      <c r="AY16" s="136" t="s">
        <v>333</v>
      </c>
      <c r="AZ16" s="136" t="s">
        <v>333</v>
      </c>
      <c r="BA16" s="136" t="s">
        <v>333</v>
      </c>
      <c r="BB16" s="136" t="s">
        <v>333</v>
      </c>
      <c r="BC16" s="136" t="s">
        <v>333</v>
      </c>
      <c r="BD16" s="136" t="s">
        <v>333</v>
      </c>
      <c r="BE16" s="136" t="s">
        <v>333</v>
      </c>
      <c r="BF16" s="120" t="s">
        <v>306</v>
      </c>
      <c r="BG16" s="120" t="s">
        <v>306</v>
      </c>
      <c r="BH16" s="120" t="s">
        <v>306</v>
      </c>
      <c r="BI16" s="120" t="s">
        <v>306</v>
      </c>
      <c r="BJ16" s="120" t="s">
        <v>306</v>
      </c>
      <c r="BK16" s="120" t="s">
        <v>306</v>
      </c>
      <c r="BL16" s="120" t="s">
        <v>306</v>
      </c>
      <c r="BM16" s="120" t="s">
        <v>306</v>
      </c>
      <c r="BN16" s="120" t="s">
        <v>306</v>
      </c>
      <c r="BO16" s="120" t="s">
        <v>306</v>
      </c>
      <c r="BP16" s="120" t="s">
        <v>306</v>
      </c>
      <c r="BQ16" s="94" t="s">
        <v>333</v>
      </c>
      <c r="BR16" s="94" t="s">
        <v>333</v>
      </c>
      <c r="BS16" s="94" t="s">
        <v>333</v>
      </c>
      <c r="BT16" s="94" t="s">
        <v>333</v>
      </c>
      <c r="BU16" s="94" t="s">
        <v>333</v>
      </c>
      <c r="BV16" s="94" t="s">
        <v>333</v>
      </c>
      <c r="BW16" s="94" t="s">
        <v>333</v>
      </c>
      <c r="BX16" s="94" t="s">
        <v>333</v>
      </c>
      <c r="BY16" s="94" t="s">
        <v>333</v>
      </c>
      <c r="BZ16" s="94" t="s">
        <v>333</v>
      </c>
      <c r="CA16" s="94" t="s">
        <v>333</v>
      </c>
      <c r="CB16" s="94" t="s">
        <v>333</v>
      </c>
      <c r="CC16" s="94" t="s">
        <v>333</v>
      </c>
      <c r="CD16" s="94" t="s">
        <v>333</v>
      </c>
      <c r="CE16" s="94" t="s">
        <v>333</v>
      </c>
      <c r="CF16" s="94" t="s">
        <v>333</v>
      </c>
      <c r="CG16" s="94" t="s">
        <v>333</v>
      </c>
      <c r="CH16" s="94" t="s">
        <v>333</v>
      </c>
      <c r="CI16" s="94" t="s">
        <v>333</v>
      </c>
      <c r="CJ16" s="94" t="s">
        <v>333</v>
      </c>
      <c r="CK16" s="94" t="s">
        <v>333</v>
      </c>
      <c r="CL16" s="94" t="s">
        <v>333</v>
      </c>
      <c r="CM16" s="94" t="s">
        <v>333</v>
      </c>
      <c r="CN16" s="94" t="s">
        <v>333</v>
      </c>
      <c r="CO16" s="94" t="s">
        <v>333</v>
      </c>
      <c r="CP16" s="94" t="s">
        <v>333</v>
      </c>
      <c r="CQ16" s="94" t="s">
        <v>333</v>
      </c>
      <c r="CR16" s="94" t="s">
        <v>333</v>
      </c>
    </row>
    <row r="17" spans="1:96" ht="14.25">
      <c r="A17" s="171">
        <v>2100501</v>
      </c>
      <c r="B17" s="172"/>
      <c r="C17" s="173"/>
      <c r="D17" s="95" t="s">
        <v>349</v>
      </c>
      <c r="E17" s="135">
        <v>22.0856</v>
      </c>
      <c r="F17" s="136" t="s">
        <v>333</v>
      </c>
      <c r="G17" s="136" t="s">
        <v>333</v>
      </c>
      <c r="H17" s="136" t="s">
        <v>333</v>
      </c>
      <c r="I17" s="136" t="s">
        <v>333</v>
      </c>
      <c r="J17" s="136" t="s">
        <v>333</v>
      </c>
      <c r="K17" s="143" t="s">
        <v>306</v>
      </c>
      <c r="L17" s="136" t="s">
        <v>333</v>
      </c>
      <c r="M17" s="136" t="s">
        <v>333</v>
      </c>
      <c r="N17" s="136" t="s">
        <v>333</v>
      </c>
      <c r="O17" s="136" t="s">
        <v>333</v>
      </c>
      <c r="P17" s="136" t="s">
        <v>333</v>
      </c>
      <c r="Q17" s="136" t="s">
        <v>333</v>
      </c>
      <c r="R17" s="136" t="s">
        <v>333</v>
      </c>
      <c r="S17" s="136" t="s">
        <v>333</v>
      </c>
      <c r="T17" s="136" t="s">
        <v>333</v>
      </c>
      <c r="U17" s="136" t="s">
        <v>333</v>
      </c>
      <c r="V17" s="136" t="s">
        <v>333</v>
      </c>
      <c r="W17" s="136" t="s">
        <v>333</v>
      </c>
      <c r="X17" s="136" t="s">
        <v>333</v>
      </c>
      <c r="Y17" s="136" t="s">
        <v>333</v>
      </c>
      <c r="Z17" s="136" t="s">
        <v>333</v>
      </c>
      <c r="AA17" s="136" t="s">
        <v>333</v>
      </c>
      <c r="AB17" s="136" t="s">
        <v>333</v>
      </c>
      <c r="AC17" s="136" t="s">
        <v>333</v>
      </c>
      <c r="AD17" s="136" t="s">
        <v>333</v>
      </c>
      <c r="AE17" s="136" t="s">
        <v>333</v>
      </c>
      <c r="AF17" s="136" t="s">
        <v>333</v>
      </c>
      <c r="AG17" s="136" t="s">
        <v>333</v>
      </c>
      <c r="AH17" s="136" t="s">
        <v>333</v>
      </c>
      <c r="AI17" s="136" t="s">
        <v>333</v>
      </c>
      <c r="AJ17" s="136" t="s">
        <v>333</v>
      </c>
      <c r="AK17" s="136" t="s">
        <v>333</v>
      </c>
      <c r="AL17" s="136" t="s">
        <v>333</v>
      </c>
      <c r="AM17" s="136" t="s">
        <v>333</v>
      </c>
      <c r="AN17" s="136" t="s">
        <v>333</v>
      </c>
      <c r="AO17" s="136" t="s">
        <v>333</v>
      </c>
      <c r="AP17" s="136" t="s">
        <v>333</v>
      </c>
      <c r="AQ17" s="135">
        <v>22.0856</v>
      </c>
      <c r="AR17" s="136" t="s">
        <v>333</v>
      </c>
      <c r="AS17" s="136" t="s">
        <v>333</v>
      </c>
      <c r="AT17" s="136" t="s">
        <v>333</v>
      </c>
      <c r="AU17" s="136" t="s">
        <v>333</v>
      </c>
      <c r="AV17" s="136" t="s">
        <v>333</v>
      </c>
      <c r="AW17" s="136" t="s">
        <v>333</v>
      </c>
      <c r="AX17" s="135">
        <v>22.0856</v>
      </c>
      <c r="AY17" s="136" t="s">
        <v>333</v>
      </c>
      <c r="AZ17" s="136" t="s">
        <v>333</v>
      </c>
      <c r="BA17" s="136" t="s">
        <v>333</v>
      </c>
      <c r="BB17" s="136" t="s">
        <v>333</v>
      </c>
      <c r="BC17" s="136" t="s">
        <v>333</v>
      </c>
      <c r="BD17" s="136" t="s">
        <v>333</v>
      </c>
      <c r="BE17" s="136" t="s">
        <v>333</v>
      </c>
      <c r="BF17" s="120" t="s">
        <v>306</v>
      </c>
      <c r="BG17" s="120" t="s">
        <v>306</v>
      </c>
      <c r="BH17" s="120" t="s">
        <v>306</v>
      </c>
      <c r="BI17" s="120" t="s">
        <v>306</v>
      </c>
      <c r="BJ17" s="120" t="s">
        <v>306</v>
      </c>
      <c r="BK17" s="120" t="s">
        <v>306</v>
      </c>
      <c r="BL17" s="120" t="s">
        <v>306</v>
      </c>
      <c r="BM17" s="120" t="s">
        <v>306</v>
      </c>
      <c r="BN17" s="120" t="s">
        <v>306</v>
      </c>
      <c r="BO17" s="120" t="s">
        <v>306</v>
      </c>
      <c r="BP17" s="120" t="s">
        <v>306</v>
      </c>
      <c r="BQ17" s="94" t="s">
        <v>333</v>
      </c>
      <c r="BR17" s="94" t="s">
        <v>333</v>
      </c>
      <c r="BS17" s="94" t="s">
        <v>333</v>
      </c>
      <c r="BT17" s="94" t="s">
        <v>333</v>
      </c>
      <c r="BU17" s="94" t="s">
        <v>333</v>
      </c>
      <c r="BV17" s="94" t="s">
        <v>333</v>
      </c>
      <c r="BW17" s="94" t="s">
        <v>333</v>
      </c>
      <c r="BX17" s="94" t="s">
        <v>333</v>
      </c>
      <c r="BY17" s="94" t="s">
        <v>333</v>
      </c>
      <c r="BZ17" s="94" t="s">
        <v>333</v>
      </c>
      <c r="CA17" s="94" t="s">
        <v>333</v>
      </c>
      <c r="CB17" s="94" t="s">
        <v>333</v>
      </c>
      <c r="CC17" s="94" t="s">
        <v>333</v>
      </c>
      <c r="CD17" s="94" t="s">
        <v>333</v>
      </c>
      <c r="CE17" s="94" t="s">
        <v>333</v>
      </c>
      <c r="CF17" s="94" t="s">
        <v>333</v>
      </c>
      <c r="CG17" s="94" t="s">
        <v>333</v>
      </c>
      <c r="CH17" s="94" t="s">
        <v>333</v>
      </c>
      <c r="CI17" s="94" t="s">
        <v>333</v>
      </c>
      <c r="CJ17" s="94" t="s">
        <v>333</v>
      </c>
      <c r="CK17" s="94" t="s">
        <v>333</v>
      </c>
      <c r="CL17" s="94" t="s">
        <v>333</v>
      </c>
      <c r="CM17" s="94" t="s">
        <v>333</v>
      </c>
      <c r="CN17" s="94" t="s">
        <v>333</v>
      </c>
      <c r="CO17" s="94" t="s">
        <v>333</v>
      </c>
      <c r="CP17" s="94" t="s">
        <v>333</v>
      </c>
      <c r="CQ17" s="94" t="s">
        <v>333</v>
      </c>
      <c r="CR17" s="94" t="s">
        <v>333</v>
      </c>
    </row>
    <row r="18" spans="1:96" ht="14.25">
      <c r="A18" s="171">
        <v>2100503</v>
      </c>
      <c r="B18" s="172"/>
      <c r="C18" s="173"/>
      <c r="D18" s="95" t="s">
        <v>350</v>
      </c>
      <c r="E18" s="135">
        <v>3.8859</v>
      </c>
      <c r="F18" s="136" t="s">
        <v>333</v>
      </c>
      <c r="G18" s="136" t="s">
        <v>333</v>
      </c>
      <c r="H18" s="136" t="s">
        <v>333</v>
      </c>
      <c r="I18" s="136" t="s">
        <v>333</v>
      </c>
      <c r="J18" s="136" t="s">
        <v>333</v>
      </c>
      <c r="K18" s="143" t="s">
        <v>306</v>
      </c>
      <c r="L18" s="136" t="s">
        <v>333</v>
      </c>
      <c r="M18" s="136" t="s">
        <v>333</v>
      </c>
      <c r="N18" s="136" t="s">
        <v>333</v>
      </c>
      <c r="O18" s="136" t="s">
        <v>333</v>
      </c>
      <c r="P18" s="136" t="s">
        <v>333</v>
      </c>
      <c r="Q18" s="136" t="s">
        <v>333</v>
      </c>
      <c r="R18" s="136" t="s">
        <v>333</v>
      </c>
      <c r="S18" s="136" t="s">
        <v>333</v>
      </c>
      <c r="T18" s="136" t="s">
        <v>333</v>
      </c>
      <c r="U18" s="136" t="s">
        <v>333</v>
      </c>
      <c r="V18" s="136" t="s">
        <v>333</v>
      </c>
      <c r="W18" s="136" t="s">
        <v>333</v>
      </c>
      <c r="X18" s="136" t="s">
        <v>333</v>
      </c>
      <c r="Y18" s="136" t="s">
        <v>333</v>
      </c>
      <c r="Z18" s="136" t="s">
        <v>333</v>
      </c>
      <c r="AA18" s="136" t="s">
        <v>333</v>
      </c>
      <c r="AB18" s="136" t="s">
        <v>333</v>
      </c>
      <c r="AC18" s="136" t="s">
        <v>333</v>
      </c>
      <c r="AD18" s="136" t="s">
        <v>333</v>
      </c>
      <c r="AE18" s="136" t="s">
        <v>333</v>
      </c>
      <c r="AF18" s="136" t="s">
        <v>333</v>
      </c>
      <c r="AG18" s="136" t="s">
        <v>333</v>
      </c>
      <c r="AH18" s="136" t="s">
        <v>333</v>
      </c>
      <c r="AI18" s="136" t="s">
        <v>333</v>
      </c>
      <c r="AJ18" s="136" t="s">
        <v>333</v>
      </c>
      <c r="AK18" s="136" t="s">
        <v>333</v>
      </c>
      <c r="AL18" s="136" t="s">
        <v>333</v>
      </c>
      <c r="AM18" s="136" t="s">
        <v>333</v>
      </c>
      <c r="AN18" s="136" t="s">
        <v>333</v>
      </c>
      <c r="AO18" s="136" t="s">
        <v>333</v>
      </c>
      <c r="AP18" s="136" t="s">
        <v>333</v>
      </c>
      <c r="AQ18" s="135">
        <v>3.8859</v>
      </c>
      <c r="AR18" s="136" t="s">
        <v>333</v>
      </c>
      <c r="AS18" s="136" t="s">
        <v>333</v>
      </c>
      <c r="AT18" s="136" t="s">
        <v>333</v>
      </c>
      <c r="AU18" s="136" t="s">
        <v>333</v>
      </c>
      <c r="AV18" s="136" t="s">
        <v>333</v>
      </c>
      <c r="AW18" s="136" t="s">
        <v>333</v>
      </c>
      <c r="AX18" s="135">
        <v>3.8859</v>
      </c>
      <c r="AY18" s="136" t="s">
        <v>333</v>
      </c>
      <c r="AZ18" s="136" t="s">
        <v>333</v>
      </c>
      <c r="BA18" s="136" t="s">
        <v>333</v>
      </c>
      <c r="BB18" s="136" t="s">
        <v>333</v>
      </c>
      <c r="BC18" s="136" t="s">
        <v>333</v>
      </c>
      <c r="BD18" s="136" t="s">
        <v>333</v>
      </c>
      <c r="BE18" s="136" t="s">
        <v>333</v>
      </c>
      <c r="BF18" s="120" t="s">
        <v>306</v>
      </c>
      <c r="BG18" s="120" t="s">
        <v>306</v>
      </c>
      <c r="BH18" s="120" t="s">
        <v>306</v>
      </c>
      <c r="BI18" s="120" t="s">
        <v>306</v>
      </c>
      <c r="BJ18" s="120" t="s">
        <v>306</v>
      </c>
      <c r="BK18" s="120" t="s">
        <v>306</v>
      </c>
      <c r="BL18" s="120" t="s">
        <v>306</v>
      </c>
      <c r="BM18" s="120" t="s">
        <v>306</v>
      </c>
      <c r="BN18" s="120" t="s">
        <v>306</v>
      </c>
      <c r="BO18" s="120" t="s">
        <v>306</v>
      </c>
      <c r="BP18" s="120" t="s">
        <v>306</v>
      </c>
      <c r="BQ18" s="94" t="s">
        <v>333</v>
      </c>
      <c r="BR18" s="94" t="s">
        <v>333</v>
      </c>
      <c r="BS18" s="94" t="s">
        <v>333</v>
      </c>
      <c r="BT18" s="94" t="s">
        <v>333</v>
      </c>
      <c r="BU18" s="94" t="s">
        <v>333</v>
      </c>
      <c r="BV18" s="94" t="s">
        <v>333</v>
      </c>
      <c r="BW18" s="94" t="s">
        <v>333</v>
      </c>
      <c r="BX18" s="94" t="s">
        <v>333</v>
      </c>
      <c r="BY18" s="94" t="s">
        <v>333</v>
      </c>
      <c r="BZ18" s="94" t="s">
        <v>333</v>
      </c>
      <c r="CA18" s="94" t="s">
        <v>333</v>
      </c>
      <c r="CB18" s="94" t="s">
        <v>333</v>
      </c>
      <c r="CC18" s="94" t="s">
        <v>333</v>
      </c>
      <c r="CD18" s="94" t="s">
        <v>333</v>
      </c>
      <c r="CE18" s="94" t="s">
        <v>333</v>
      </c>
      <c r="CF18" s="94" t="s">
        <v>333</v>
      </c>
      <c r="CG18" s="94" t="s">
        <v>333</v>
      </c>
      <c r="CH18" s="94" t="s">
        <v>333</v>
      </c>
      <c r="CI18" s="94" t="s">
        <v>333</v>
      </c>
      <c r="CJ18" s="94" t="s">
        <v>333</v>
      </c>
      <c r="CK18" s="94" t="s">
        <v>333</v>
      </c>
      <c r="CL18" s="94" t="s">
        <v>333</v>
      </c>
      <c r="CM18" s="94" t="s">
        <v>333</v>
      </c>
      <c r="CN18" s="94" t="s">
        <v>333</v>
      </c>
      <c r="CO18" s="94" t="s">
        <v>333</v>
      </c>
      <c r="CP18" s="94" t="s">
        <v>333</v>
      </c>
      <c r="CQ18" s="94" t="s">
        <v>333</v>
      </c>
      <c r="CR18" s="94" t="s">
        <v>333</v>
      </c>
    </row>
    <row r="19" spans="1:96" ht="14.25">
      <c r="A19" s="195">
        <v>213</v>
      </c>
      <c r="B19" s="196"/>
      <c r="C19" s="197"/>
      <c r="D19" s="95" t="s">
        <v>351</v>
      </c>
      <c r="E19" s="135">
        <v>291.894348</v>
      </c>
      <c r="F19" s="135">
        <v>217.314804</v>
      </c>
      <c r="G19" s="135">
        <v>72.9904</v>
      </c>
      <c r="H19" s="135">
        <v>117.757604</v>
      </c>
      <c r="I19" s="135">
        <v>11.6236</v>
      </c>
      <c r="J19" s="136"/>
      <c r="K19" s="143"/>
      <c r="L19" s="136"/>
      <c r="M19" s="135">
        <v>10.3072</v>
      </c>
      <c r="N19" s="135">
        <v>4.636</v>
      </c>
      <c r="O19" s="135">
        <v>55.5</v>
      </c>
      <c r="P19" s="135">
        <v>8.13</v>
      </c>
      <c r="Q19" s="135">
        <v>5.674208</v>
      </c>
      <c r="R19" s="136"/>
      <c r="S19" s="136"/>
      <c r="T19" s="135">
        <v>0.418682</v>
      </c>
      <c r="U19" s="135">
        <v>5.7609</v>
      </c>
      <c r="V19" s="135">
        <v>0.7</v>
      </c>
      <c r="W19" s="136"/>
      <c r="X19" s="136"/>
      <c r="Y19" s="135">
        <v>5.8</v>
      </c>
      <c r="Z19" s="136"/>
      <c r="AA19" s="135">
        <v>0.6</v>
      </c>
      <c r="AB19" s="136"/>
      <c r="AC19" s="136"/>
      <c r="AD19" s="135">
        <v>0.4</v>
      </c>
      <c r="AE19" s="135">
        <v>17.95</v>
      </c>
      <c r="AF19" s="136"/>
      <c r="AG19" s="136"/>
      <c r="AH19" s="136"/>
      <c r="AI19" s="136"/>
      <c r="AJ19" s="136"/>
      <c r="AK19" s="136"/>
      <c r="AL19" s="136"/>
      <c r="AM19" s="135">
        <v>8.95</v>
      </c>
      <c r="AN19" s="136"/>
      <c r="AO19" s="136"/>
      <c r="AP19" s="135">
        <v>1.119812</v>
      </c>
      <c r="AQ19" s="135">
        <v>19.079544</v>
      </c>
      <c r="AR19" s="136"/>
      <c r="AS19" s="136"/>
      <c r="AT19" s="136"/>
      <c r="AU19" s="136"/>
      <c r="AV19" s="135">
        <v>0.414</v>
      </c>
      <c r="AW19" s="136"/>
      <c r="AX19" s="136"/>
      <c r="AY19" s="136"/>
      <c r="AZ19" s="136"/>
      <c r="BA19" s="136"/>
      <c r="BB19" s="135">
        <v>18.665544</v>
      </c>
      <c r="BC19" s="136"/>
      <c r="BD19" s="136"/>
      <c r="BE19" s="136"/>
      <c r="BF19" s="120" t="s">
        <v>306</v>
      </c>
      <c r="BG19" s="120" t="s">
        <v>306</v>
      </c>
      <c r="BH19" s="120" t="s">
        <v>306</v>
      </c>
      <c r="BI19" s="120" t="s">
        <v>306</v>
      </c>
      <c r="BJ19" s="120" t="s">
        <v>306</v>
      </c>
      <c r="BK19" s="120" t="s">
        <v>306</v>
      </c>
      <c r="BL19" s="120" t="s">
        <v>306</v>
      </c>
      <c r="BM19" s="120" t="s">
        <v>306</v>
      </c>
      <c r="BN19" s="120" t="s">
        <v>306</v>
      </c>
      <c r="BO19" s="120" t="s">
        <v>306</v>
      </c>
      <c r="BP19" s="120" t="s">
        <v>306</v>
      </c>
      <c r="BQ19" s="94" t="s">
        <v>333</v>
      </c>
      <c r="BR19" s="94" t="s">
        <v>333</v>
      </c>
      <c r="BS19" s="94" t="s">
        <v>333</v>
      </c>
      <c r="BT19" s="94" t="s">
        <v>333</v>
      </c>
      <c r="BU19" s="94" t="s">
        <v>333</v>
      </c>
      <c r="BV19" s="94" t="s">
        <v>333</v>
      </c>
      <c r="BW19" s="94" t="s">
        <v>333</v>
      </c>
      <c r="BX19" s="94" t="s">
        <v>333</v>
      </c>
      <c r="BY19" s="94" t="s">
        <v>333</v>
      </c>
      <c r="BZ19" s="94" t="s">
        <v>333</v>
      </c>
      <c r="CA19" s="94" t="s">
        <v>333</v>
      </c>
      <c r="CB19" s="94" t="s">
        <v>333</v>
      </c>
      <c r="CC19" s="94" t="s">
        <v>333</v>
      </c>
      <c r="CD19" s="94" t="s">
        <v>333</v>
      </c>
      <c r="CE19" s="94" t="s">
        <v>333</v>
      </c>
      <c r="CF19" s="94" t="s">
        <v>333</v>
      </c>
      <c r="CG19" s="94" t="s">
        <v>333</v>
      </c>
      <c r="CH19" s="94" t="s">
        <v>333</v>
      </c>
      <c r="CI19" s="94" t="s">
        <v>333</v>
      </c>
      <c r="CJ19" s="94" t="s">
        <v>333</v>
      </c>
      <c r="CK19" s="94" t="s">
        <v>333</v>
      </c>
      <c r="CL19" s="94" t="s">
        <v>333</v>
      </c>
      <c r="CM19" s="94" t="s">
        <v>333</v>
      </c>
      <c r="CN19" s="94" t="s">
        <v>333</v>
      </c>
      <c r="CO19" s="94" t="s">
        <v>333</v>
      </c>
      <c r="CP19" s="94" t="s">
        <v>333</v>
      </c>
      <c r="CQ19" s="94" t="s">
        <v>333</v>
      </c>
      <c r="CR19" s="94" t="s">
        <v>333</v>
      </c>
    </row>
    <row r="20" spans="1:96" ht="14.25">
      <c r="A20" s="195">
        <v>21303</v>
      </c>
      <c r="B20" s="196"/>
      <c r="C20" s="197"/>
      <c r="D20" s="95" t="s">
        <v>352</v>
      </c>
      <c r="E20" s="135">
        <v>291.894348</v>
      </c>
      <c r="F20" s="135">
        <v>217.314804</v>
      </c>
      <c r="G20" s="135">
        <v>72.9904</v>
      </c>
      <c r="H20" s="135">
        <v>117.757604</v>
      </c>
      <c r="I20" s="135">
        <v>11.6236</v>
      </c>
      <c r="J20" s="136"/>
      <c r="K20" s="143"/>
      <c r="L20" s="136"/>
      <c r="M20" s="135">
        <v>10.3072</v>
      </c>
      <c r="N20" s="135">
        <v>4.636</v>
      </c>
      <c r="O20" s="135">
        <v>55.5</v>
      </c>
      <c r="P20" s="135">
        <v>8.13</v>
      </c>
      <c r="Q20" s="135">
        <v>5.674208</v>
      </c>
      <c r="R20" s="136"/>
      <c r="S20" s="136"/>
      <c r="T20" s="135">
        <v>0.418682</v>
      </c>
      <c r="U20" s="135">
        <v>5.7609</v>
      </c>
      <c r="V20" s="135">
        <v>0.7</v>
      </c>
      <c r="W20" s="136"/>
      <c r="X20" s="136"/>
      <c r="Y20" s="135">
        <v>5.8</v>
      </c>
      <c r="Z20" s="136"/>
      <c r="AA20" s="135">
        <v>0.6</v>
      </c>
      <c r="AB20" s="136"/>
      <c r="AC20" s="136"/>
      <c r="AD20" s="135">
        <v>0.4</v>
      </c>
      <c r="AE20" s="135">
        <v>17.95</v>
      </c>
      <c r="AF20" s="136"/>
      <c r="AG20" s="136"/>
      <c r="AH20" s="136"/>
      <c r="AI20" s="136"/>
      <c r="AJ20" s="136"/>
      <c r="AK20" s="136"/>
      <c r="AL20" s="136"/>
      <c r="AM20" s="135">
        <v>8.95</v>
      </c>
      <c r="AN20" s="136"/>
      <c r="AO20" s="136"/>
      <c r="AP20" s="135">
        <v>1.119812</v>
      </c>
      <c r="AQ20" s="135">
        <v>19.079544</v>
      </c>
      <c r="AR20" s="136"/>
      <c r="AS20" s="136"/>
      <c r="AT20" s="136"/>
      <c r="AU20" s="136"/>
      <c r="AV20" s="135">
        <v>0.414</v>
      </c>
      <c r="AW20" s="136"/>
      <c r="AX20" s="136"/>
      <c r="AY20" s="136"/>
      <c r="AZ20" s="136"/>
      <c r="BA20" s="136"/>
      <c r="BB20" s="135">
        <v>18.665544</v>
      </c>
      <c r="BC20" s="136"/>
      <c r="BD20" s="136"/>
      <c r="BE20" s="136"/>
      <c r="BF20" s="120" t="s">
        <v>306</v>
      </c>
      <c r="BG20" s="120" t="s">
        <v>306</v>
      </c>
      <c r="BH20" s="120" t="s">
        <v>306</v>
      </c>
      <c r="BI20" s="120" t="s">
        <v>306</v>
      </c>
      <c r="BJ20" s="120" t="s">
        <v>306</v>
      </c>
      <c r="BK20" s="120" t="s">
        <v>306</v>
      </c>
      <c r="BL20" s="120" t="s">
        <v>306</v>
      </c>
      <c r="BM20" s="120" t="s">
        <v>306</v>
      </c>
      <c r="BN20" s="120" t="s">
        <v>306</v>
      </c>
      <c r="BO20" s="120" t="s">
        <v>306</v>
      </c>
      <c r="BP20" s="120" t="s">
        <v>306</v>
      </c>
      <c r="BQ20" s="94" t="s">
        <v>333</v>
      </c>
      <c r="BR20" s="94" t="s">
        <v>333</v>
      </c>
      <c r="BS20" s="94" t="s">
        <v>333</v>
      </c>
      <c r="BT20" s="94" t="s">
        <v>333</v>
      </c>
      <c r="BU20" s="94" t="s">
        <v>333</v>
      </c>
      <c r="BV20" s="94" t="s">
        <v>333</v>
      </c>
      <c r="BW20" s="94" t="s">
        <v>333</v>
      </c>
      <c r="BX20" s="94" t="s">
        <v>333</v>
      </c>
      <c r="BY20" s="94" t="s">
        <v>333</v>
      </c>
      <c r="BZ20" s="94" t="s">
        <v>333</v>
      </c>
      <c r="CA20" s="94" t="s">
        <v>333</v>
      </c>
      <c r="CB20" s="94" t="s">
        <v>333</v>
      </c>
      <c r="CC20" s="94" t="s">
        <v>333</v>
      </c>
      <c r="CD20" s="94" t="s">
        <v>333</v>
      </c>
      <c r="CE20" s="94" t="s">
        <v>333</v>
      </c>
      <c r="CF20" s="94" t="s">
        <v>333</v>
      </c>
      <c r="CG20" s="94" t="s">
        <v>333</v>
      </c>
      <c r="CH20" s="94" t="s">
        <v>333</v>
      </c>
      <c r="CI20" s="94" t="s">
        <v>333</v>
      </c>
      <c r="CJ20" s="94" t="s">
        <v>333</v>
      </c>
      <c r="CK20" s="94" t="s">
        <v>333</v>
      </c>
      <c r="CL20" s="94" t="s">
        <v>333</v>
      </c>
      <c r="CM20" s="94" t="s">
        <v>333</v>
      </c>
      <c r="CN20" s="94" t="s">
        <v>333</v>
      </c>
      <c r="CO20" s="94" t="s">
        <v>333</v>
      </c>
      <c r="CP20" s="94" t="s">
        <v>333</v>
      </c>
      <c r="CQ20" s="94" t="s">
        <v>333</v>
      </c>
      <c r="CR20" s="94" t="s">
        <v>333</v>
      </c>
    </row>
    <row r="21" spans="1:96" ht="14.25">
      <c r="A21" s="195">
        <v>2130301</v>
      </c>
      <c r="B21" s="196"/>
      <c r="C21" s="197"/>
      <c r="D21" s="95" t="s">
        <v>353</v>
      </c>
      <c r="E21" s="135">
        <v>195.651848</v>
      </c>
      <c r="F21" s="135">
        <v>140.806104</v>
      </c>
      <c r="G21" s="135">
        <v>51.6074</v>
      </c>
      <c r="H21" s="135">
        <v>72.939104</v>
      </c>
      <c r="I21" s="135">
        <v>11.6236</v>
      </c>
      <c r="J21" s="136"/>
      <c r="K21" s="143"/>
      <c r="L21" s="136"/>
      <c r="M21" s="136"/>
      <c r="N21" s="135">
        <v>4.636</v>
      </c>
      <c r="O21" s="135">
        <v>39</v>
      </c>
      <c r="P21" s="135">
        <v>7.63</v>
      </c>
      <c r="Q21" s="135">
        <v>5.274208</v>
      </c>
      <c r="R21" s="136"/>
      <c r="S21" s="136"/>
      <c r="T21" s="135">
        <v>0.418682</v>
      </c>
      <c r="U21" s="135">
        <v>5.0609</v>
      </c>
      <c r="V21" s="136"/>
      <c r="W21" s="136"/>
      <c r="X21" s="136"/>
      <c r="Y21" s="135">
        <v>3.8</v>
      </c>
      <c r="Z21" s="136"/>
      <c r="AA21" s="136"/>
      <c r="AB21" s="136"/>
      <c r="AC21" s="136"/>
      <c r="AD21" s="136"/>
      <c r="AE21" s="135">
        <v>10.95</v>
      </c>
      <c r="AF21" s="136"/>
      <c r="AG21" s="136"/>
      <c r="AH21" s="136"/>
      <c r="AI21" s="136"/>
      <c r="AJ21" s="136"/>
      <c r="AK21" s="136"/>
      <c r="AL21" s="136"/>
      <c r="AM21" s="135">
        <v>5.741333</v>
      </c>
      <c r="AN21" s="136"/>
      <c r="AO21" s="136"/>
      <c r="AP21" s="135">
        <v>0.128479</v>
      </c>
      <c r="AQ21" s="135">
        <v>15.845744</v>
      </c>
      <c r="AR21" s="136"/>
      <c r="AS21" s="136"/>
      <c r="AT21" s="136"/>
      <c r="AU21" s="136"/>
      <c r="AV21" s="135">
        <v>0.414</v>
      </c>
      <c r="AW21" s="136"/>
      <c r="AX21" s="136"/>
      <c r="AY21" s="136"/>
      <c r="AZ21" s="136"/>
      <c r="BA21" s="136"/>
      <c r="BB21" s="135">
        <v>15.431744</v>
      </c>
      <c r="BC21" s="136"/>
      <c r="BD21" s="136"/>
      <c r="BE21" s="136"/>
      <c r="BF21" s="120" t="s">
        <v>306</v>
      </c>
      <c r="BG21" s="120" t="s">
        <v>306</v>
      </c>
      <c r="BH21" s="120" t="s">
        <v>306</v>
      </c>
      <c r="BI21" s="120" t="s">
        <v>306</v>
      </c>
      <c r="BJ21" s="120" t="s">
        <v>306</v>
      </c>
      <c r="BK21" s="120" t="s">
        <v>306</v>
      </c>
      <c r="BL21" s="120" t="s">
        <v>306</v>
      </c>
      <c r="BM21" s="120" t="s">
        <v>306</v>
      </c>
      <c r="BN21" s="120" t="s">
        <v>306</v>
      </c>
      <c r="BO21" s="120" t="s">
        <v>306</v>
      </c>
      <c r="BP21" s="120" t="s">
        <v>306</v>
      </c>
      <c r="BQ21" s="94" t="s">
        <v>333</v>
      </c>
      <c r="BR21" s="94" t="s">
        <v>333</v>
      </c>
      <c r="BS21" s="94" t="s">
        <v>333</v>
      </c>
      <c r="BT21" s="94" t="s">
        <v>333</v>
      </c>
      <c r="BU21" s="94" t="s">
        <v>333</v>
      </c>
      <c r="BV21" s="94" t="s">
        <v>333</v>
      </c>
      <c r="BW21" s="94" t="s">
        <v>333</v>
      </c>
      <c r="BX21" s="94" t="s">
        <v>333</v>
      </c>
      <c r="BY21" s="94" t="s">
        <v>333</v>
      </c>
      <c r="BZ21" s="94" t="s">
        <v>333</v>
      </c>
      <c r="CA21" s="94" t="s">
        <v>333</v>
      </c>
      <c r="CB21" s="94" t="s">
        <v>333</v>
      </c>
      <c r="CC21" s="94" t="s">
        <v>333</v>
      </c>
      <c r="CD21" s="94" t="s">
        <v>333</v>
      </c>
      <c r="CE21" s="94" t="s">
        <v>333</v>
      </c>
      <c r="CF21" s="94" t="s">
        <v>333</v>
      </c>
      <c r="CG21" s="94" t="s">
        <v>333</v>
      </c>
      <c r="CH21" s="94" t="s">
        <v>333</v>
      </c>
      <c r="CI21" s="94" t="s">
        <v>333</v>
      </c>
      <c r="CJ21" s="94" t="s">
        <v>333</v>
      </c>
      <c r="CK21" s="94" t="s">
        <v>333</v>
      </c>
      <c r="CL21" s="94" t="s">
        <v>333</v>
      </c>
      <c r="CM21" s="94" t="s">
        <v>333</v>
      </c>
      <c r="CN21" s="94" t="s">
        <v>333</v>
      </c>
      <c r="CO21" s="94" t="s">
        <v>333</v>
      </c>
      <c r="CP21" s="94" t="s">
        <v>333</v>
      </c>
      <c r="CQ21" s="94" t="s">
        <v>333</v>
      </c>
      <c r="CR21" s="94" t="s">
        <v>333</v>
      </c>
    </row>
    <row r="22" spans="1:96" ht="15" thickBot="1">
      <c r="A22" s="195">
        <v>2130306</v>
      </c>
      <c r="B22" s="196"/>
      <c r="C22" s="197"/>
      <c r="D22" s="95" t="s">
        <v>355</v>
      </c>
      <c r="E22" s="142">
        <v>96.2425</v>
      </c>
      <c r="F22" s="142">
        <v>76.5087</v>
      </c>
      <c r="G22" s="142">
        <v>21.383</v>
      </c>
      <c r="H22" s="142">
        <v>44.8185</v>
      </c>
      <c r="I22" s="144"/>
      <c r="J22" s="144"/>
      <c r="K22" s="145"/>
      <c r="L22" s="144"/>
      <c r="M22" s="135">
        <v>10.3072</v>
      </c>
      <c r="N22" s="144"/>
      <c r="O22" s="142">
        <v>16.5</v>
      </c>
      <c r="P22" s="142">
        <v>0.5</v>
      </c>
      <c r="Q22" s="142">
        <v>0.4</v>
      </c>
      <c r="R22" s="144"/>
      <c r="S22" s="144"/>
      <c r="T22" s="144"/>
      <c r="U22" s="142">
        <v>0.7</v>
      </c>
      <c r="V22" s="142">
        <v>0.7</v>
      </c>
      <c r="W22" s="144"/>
      <c r="X22" s="144"/>
      <c r="Y22" s="142">
        <v>2</v>
      </c>
      <c r="Z22" s="144"/>
      <c r="AA22" s="142">
        <v>0.6</v>
      </c>
      <c r="AB22" s="144"/>
      <c r="AC22" s="144"/>
      <c r="AD22" s="142">
        <v>0.4</v>
      </c>
      <c r="AE22" s="142">
        <v>7</v>
      </c>
      <c r="AF22" s="144"/>
      <c r="AG22" s="144"/>
      <c r="AH22" s="144"/>
      <c r="AI22" s="144"/>
      <c r="AJ22" s="144"/>
      <c r="AK22" s="144"/>
      <c r="AL22" s="144"/>
      <c r="AM22" s="142">
        <v>3.2086669999999997</v>
      </c>
      <c r="AN22" s="144"/>
      <c r="AO22" s="144"/>
      <c r="AP22" s="142">
        <v>0.991333</v>
      </c>
      <c r="AQ22" s="142">
        <v>3.2338</v>
      </c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2">
        <v>3.2338</v>
      </c>
      <c r="BC22" s="144"/>
      <c r="BD22" s="144"/>
      <c r="BE22" s="144"/>
      <c r="BF22" s="122" t="s">
        <v>306</v>
      </c>
      <c r="BG22" s="122" t="s">
        <v>306</v>
      </c>
      <c r="BH22" s="122" t="s">
        <v>306</v>
      </c>
      <c r="BI22" s="122" t="s">
        <v>306</v>
      </c>
      <c r="BJ22" s="122" t="s">
        <v>306</v>
      </c>
      <c r="BK22" s="122" t="s">
        <v>306</v>
      </c>
      <c r="BL22" s="122" t="s">
        <v>306</v>
      </c>
      <c r="BM22" s="122" t="s">
        <v>306</v>
      </c>
      <c r="BN22" s="122" t="s">
        <v>306</v>
      </c>
      <c r="BO22" s="122" t="s">
        <v>306</v>
      </c>
      <c r="BP22" s="122" t="s">
        <v>306</v>
      </c>
      <c r="BQ22" s="121" t="s">
        <v>333</v>
      </c>
      <c r="BR22" s="121" t="s">
        <v>333</v>
      </c>
      <c r="BS22" s="121" t="s">
        <v>333</v>
      </c>
      <c r="BT22" s="121" t="s">
        <v>333</v>
      </c>
      <c r="BU22" s="121" t="s">
        <v>333</v>
      </c>
      <c r="BV22" s="121" t="s">
        <v>333</v>
      </c>
      <c r="BW22" s="121" t="s">
        <v>333</v>
      </c>
      <c r="BX22" s="121" t="s">
        <v>333</v>
      </c>
      <c r="BY22" s="121" t="s">
        <v>333</v>
      </c>
      <c r="BZ22" s="121" t="s">
        <v>333</v>
      </c>
      <c r="CA22" s="121" t="s">
        <v>333</v>
      </c>
      <c r="CB22" s="121" t="s">
        <v>333</v>
      </c>
      <c r="CC22" s="121" t="s">
        <v>333</v>
      </c>
      <c r="CD22" s="121" t="s">
        <v>333</v>
      </c>
      <c r="CE22" s="121" t="s">
        <v>333</v>
      </c>
      <c r="CF22" s="121" t="s">
        <v>333</v>
      </c>
      <c r="CG22" s="121" t="s">
        <v>333</v>
      </c>
      <c r="CH22" s="121" t="s">
        <v>333</v>
      </c>
      <c r="CI22" s="121" t="s">
        <v>333</v>
      </c>
      <c r="CJ22" s="121" t="s">
        <v>333</v>
      </c>
      <c r="CK22" s="121" t="s">
        <v>333</v>
      </c>
      <c r="CL22" s="121" t="s">
        <v>333</v>
      </c>
      <c r="CM22" s="121" t="s">
        <v>333</v>
      </c>
      <c r="CN22" s="121" t="s">
        <v>333</v>
      </c>
      <c r="CO22" s="121" t="s">
        <v>333</v>
      </c>
      <c r="CP22" s="121" t="s">
        <v>333</v>
      </c>
      <c r="CQ22" s="121" t="s">
        <v>333</v>
      </c>
      <c r="CR22" s="121" t="s">
        <v>333</v>
      </c>
    </row>
  </sheetData>
  <sheetProtection/>
  <mergeCells count="121">
    <mergeCell ref="CO3:CR3"/>
    <mergeCell ref="E3:E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A7:A8"/>
    <mergeCell ref="B7:B8"/>
    <mergeCell ref="C7:C8"/>
    <mergeCell ref="D4:D6"/>
    <mergeCell ref="A4:C6"/>
    <mergeCell ref="P4:P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AB4:AB6"/>
    <mergeCell ref="AC4:AC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N4:AN6"/>
    <mergeCell ref="AO4:AO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Z4:AZ6"/>
    <mergeCell ref="BA4:BA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BL4:BL6"/>
    <mergeCell ref="BM4:BM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Y4:BY6"/>
    <mergeCell ref="BN4:BN6"/>
    <mergeCell ref="BO4:BO6"/>
    <mergeCell ref="BP4:BP6"/>
    <mergeCell ref="BQ4:BQ6"/>
    <mergeCell ref="BR4:BR6"/>
    <mergeCell ref="BS4:BS6"/>
    <mergeCell ref="A22:C22"/>
    <mergeCell ref="CL4:CL6"/>
    <mergeCell ref="CM4:CM6"/>
    <mergeCell ref="CN4:CN6"/>
    <mergeCell ref="CF4:CF6"/>
    <mergeCell ref="CG4:CG6"/>
    <mergeCell ref="CH4:CH6"/>
    <mergeCell ref="CI4:CI6"/>
    <mergeCell ref="CK4:CK6"/>
    <mergeCell ref="BZ4:BZ6"/>
    <mergeCell ref="A18:C18"/>
    <mergeCell ref="A19:C19"/>
    <mergeCell ref="A20:C20"/>
    <mergeCell ref="A21:C21"/>
    <mergeCell ref="A14:C14"/>
    <mergeCell ref="A15:C15"/>
    <mergeCell ref="A16:C16"/>
    <mergeCell ref="A17:C17"/>
    <mergeCell ref="A12:C12"/>
    <mergeCell ref="A13:C13"/>
    <mergeCell ref="CO4:CO6"/>
    <mergeCell ref="CP4:CP6"/>
    <mergeCell ref="CJ4:CJ6"/>
    <mergeCell ref="CA4:CA6"/>
    <mergeCell ref="CB4:CB6"/>
    <mergeCell ref="CC4:CC6"/>
    <mergeCell ref="CD4:CD6"/>
    <mergeCell ref="CE4:CE6"/>
    <mergeCell ref="CR4:CR6"/>
    <mergeCell ref="A9:C9"/>
    <mergeCell ref="A10:C10"/>
    <mergeCell ref="A11:C11"/>
    <mergeCell ref="CQ4:CQ6"/>
    <mergeCell ref="BT4:BT6"/>
    <mergeCell ref="BU4:BU6"/>
    <mergeCell ref="BV4:BV6"/>
    <mergeCell ref="BW4:BW6"/>
    <mergeCell ref="BX4:BX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34.00390625" style="8" bestFit="1" customWidth="1"/>
    <col min="2" max="2" width="9.00390625" style="8" customWidth="1"/>
    <col min="3" max="3" width="11.625" style="8" customWidth="1"/>
    <col min="4" max="4" width="42.00390625" style="8" customWidth="1"/>
    <col min="5" max="5" width="9.00390625" style="8" customWidth="1"/>
    <col min="6" max="6" width="13.375" style="8" customWidth="1"/>
    <col min="7" max="9" width="9.00390625" style="8" customWidth="1"/>
    <col min="10" max="10" width="19.50390625" style="8" customWidth="1"/>
    <col min="11" max="16384" width="9.00390625" style="8" customWidth="1"/>
  </cols>
  <sheetData>
    <row r="1" spans="1:6" ht="27">
      <c r="A1" s="206" t="s">
        <v>367</v>
      </c>
      <c r="B1" s="206"/>
      <c r="C1" s="206"/>
      <c r="D1" s="206"/>
      <c r="E1" s="206"/>
      <c r="F1" s="206"/>
    </row>
    <row r="2" spans="1:6" ht="18" customHeight="1">
      <c r="A2" s="133" t="s">
        <v>364</v>
      </c>
      <c r="B2" s="59"/>
      <c r="C2" s="59"/>
      <c r="D2" s="60"/>
      <c r="E2" s="59"/>
      <c r="F2" s="61" t="s">
        <v>1</v>
      </c>
    </row>
    <row r="3" spans="1:6" ht="18" customHeight="1">
      <c r="A3" s="62" t="s">
        <v>302</v>
      </c>
      <c r="B3" s="207" t="s">
        <v>5</v>
      </c>
      <c r="C3" s="63" t="s">
        <v>303</v>
      </c>
      <c r="D3" s="63" t="s">
        <v>302</v>
      </c>
      <c r="E3" s="207" t="s">
        <v>5</v>
      </c>
      <c r="F3" s="64" t="s">
        <v>303</v>
      </c>
    </row>
    <row r="4" spans="1:6" ht="18" customHeight="1">
      <c r="A4" s="65" t="s">
        <v>304</v>
      </c>
      <c r="B4" s="208"/>
      <c r="C4" s="66" t="s">
        <v>11</v>
      </c>
      <c r="D4" s="66" t="s">
        <v>304</v>
      </c>
      <c r="E4" s="208"/>
      <c r="F4" s="67" t="s">
        <v>17</v>
      </c>
    </row>
    <row r="5" spans="1:6" ht="18" customHeight="1">
      <c r="A5" s="68" t="s">
        <v>305</v>
      </c>
      <c r="B5" s="66" t="s">
        <v>11</v>
      </c>
      <c r="C5" s="66" t="s">
        <v>306</v>
      </c>
      <c r="D5" s="69" t="s">
        <v>328</v>
      </c>
      <c r="E5" s="66" t="s">
        <v>106</v>
      </c>
      <c r="F5" s="70"/>
    </row>
    <row r="6" spans="1:10" ht="18" customHeight="1">
      <c r="A6" s="68" t="s">
        <v>307</v>
      </c>
      <c r="B6" s="66" t="s">
        <v>17</v>
      </c>
      <c r="C6" s="71">
        <f>C10+C11</f>
        <v>26.9</v>
      </c>
      <c r="D6" s="69" t="s">
        <v>329</v>
      </c>
      <c r="E6" s="66" t="s">
        <v>111</v>
      </c>
      <c r="F6" s="70"/>
      <c r="J6" s="92"/>
    </row>
    <row r="7" spans="1:10" ht="18" customHeight="1">
      <c r="A7" s="68" t="s">
        <v>308</v>
      </c>
      <c r="B7" s="66" t="s">
        <v>23</v>
      </c>
      <c r="C7" s="71">
        <v>0</v>
      </c>
      <c r="D7" s="69" t="s">
        <v>330</v>
      </c>
      <c r="E7" s="66" t="s">
        <v>116</v>
      </c>
      <c r="F7" s="70">
        <v>1</v>
      </c>
      <c r="J7" s="93"/>
    </row>
    <row r="8" spans="1:10" ht="18" customHeight="1">
      <c r="A8" s="68" t="s">
        <v>309</v>
      </c>
      <c r="B8" s="66" t="s">
        <v>29</v>
      </c>
      <c r="C8" s="71"/>
      <c r="D8" s="89" t="s">
        <v>331</v>
      </c>
      <c r="E8" s="66" t="s">
        <v>121</v>
      </c>
      <c r="F8" s="67"/>
      <c r="J8" s="93"/>
    </row>
    <row r="9" spans="1:10" ht="18" customHeight="1">
      <c r="A9" s="68" t="s">
        <v>310</v>
      </c>
      <c r="B9" s="66" t="s">
        <v>35</v>
      </c>
      <c r="C9" s="86">
        <v>0</v>
      </c>
      <c r="D9" s="91" t="s">
        <v>332</v>
      </c>
      <c r="E9" s="66" t="s">
        <v>126</v>
      </c>
      <c r="F9" s="70">
        <v>2</v>
      </c>
      <c r="J9" s="93"/>
    </row>
    <row r="10" spans="1:10" ht="18" customHeight="1">
      <c r="A10" s="68" t="s">
        <v>311</v>
      </c>
      <c r="B10" s="66" t="s">
        <v>41</v>
      </c>
      <c r="C10" s="86">
        <v>8.95</v>
      </c>
      <c r="D10" s="58"/>
      <c r="E10" s="66" t="s">
        <v>130</v>
      </c>
      <c r="F10" s="72"/>
      <c r="J10" s="93"/>
    </row>
    <row r="11" spans="1:10" ht="18" customHeight="1">
      <c r="A11" s="68" t="s">
        <v>312</v>
      </c>
      <c r="B11" s="66" t="s">
        <v>47</v>
      </c>
      <c r="C11" s="86">
        <v>17.95</v>
      </c>
      <c r="D11" s="58"/>
      <c r="E11" s="66" t="s">
        <v>134</v>
      </c>
      <c r="F11" s="73"/>
      <c r="J11" s="93"/>
    </row>
    <row r="12" spans="1:10" ht="18" customHeight="1">
      <c r="A12" s="68" t="s">
        <v>313</v>
      </c>
      <c r="B12" s="66" t="s">
        <v>52</v>
      </c>
      <c r="C12" s="86">
        <v>17.95</v>
      </c>
      <c r="D12" s="58"/>
      <c r="E12" s="66" t="s">
        <v>138</v>
      </c>
      <c r="F12" s="72"/>
      <c r="J12" s="93"/>
    </row>
    <row r="13" spans="1:6" ht="18" customHeight="1">
      <c r="A13" s="68" t="s">
        <v>314</v>
      </c>
      <c r="B13" s="66" t="s">
        <v>57</v>
      </c>
      <c r="C13" s="86"/>
      <c r="D13" s="58"/>
      <c r="E13" s="66" t="s">
        <v>144</v>
      </c>
      <c r="F13" s="72"/>
    </row>
    <row r="14" spans="1:6" ht="18" customHeight="1">
      <c r="A14" s="68" t="s">
        <v>315</v>
      </c>
      <c r="B14" s="66" t="s">
        <v>62</v>
      </c>
      <c r="C14" s="87"/>
      <c r="D14" s="58"/>
      <c r="E14" s="66" t="s">
        <v>150</v>
      </c>
      <c r="F14" s="72"/>
    </row>
    <row r="15" spans="1:6" ht="18" customHeight="1">
      <c r="A15" s="68" t="s">
        <v>316</v>
      </c>
      <c r="B15" s="66" t="s">
        <v>66</v>
      </c>
      <c r="C15" s="88">
        <v>0</v>
      </c>
      <c r="D15" s="58"/>
      <c r="E15" s="66" t="s">
        <v>156</v>
      </c>
      <c r="F15" s="72"/>
    </row>
    <row r="16" spans="1:6" ht="18" customHeight="1">
      <c r="A16" s="68" t="s">
        <v>317</v>
      </c>
      <c r="B16" s="66" t="s">
        <v>71</v>
      </c>
      <c r="C16" s="74">
        <v>0</v>
      </c>
      <c r="D16" s="90"/>
      <c r="E16" s="66" t="s">
        <v>161</v>
      </c>
      <c r="F16" s="72"/>
    </row>
    <row r="17" spans="1:6" ht="18" customHeight="1">
      <c r="A17" s="68" t="s">
        <v>318</v>
      </c>
      <c r="B17" s="66" t="s">
        <v>76</v>
      </c>
      <c r="C17" s="74"/>
      <c r="D17" s="69" t="s">
        <v>319</v>
      </c>
      <c r="E17" s="66" t="s">
        <v>166</v>
      </c>
      <c r="F17" s="75"/>
    </row>
    <row r="18" spans="1:6" ht="18" customHeight="1">
      <c r="A18" s="68" t="s">
        <v>320</v>
      </c>
      <c r="B18" s="66" t="s">
        <v>81</v>
      </c>
      <c r="C18" s="74">
        <v>3</v>
      </c>
      <c r="D18" s="69" t="s">
        <v>319</v>
      </c>
      <c r="E18" s="66" t="s">
        <v>168</v>
      </c>
      <c r="F18" s="75"/>
    </row>
    <row r="19" spans="1:6" ht="18" customHeight="1">
      <c r="A19" s="68" t="s">
        <v>321</v>
      </c>
      <c r="B19" s="66" t="s">
        <v>86</v>
      </c>
      <c r="C19" s="74">
        <v>245</v>
      </c>
      <c r="D19" s="69" t="s">
        <v>319</v>
      </c>
      <c r="E19" s="66" t="s">
        <v>170</v>
      </c>
      <c r="F19" s="75"/>
    </row>
    <row r="20" spans="1:6" ht="18" customHeight="1">
      <c r="A20" s="68" t="s">
        <v>322</v>
      </c>
      <c r="B20" s="66" t="s">
        <v>91</v>
      </c>
      <c r="C20" s="74">
        <f>179500/60</f>
        <v>2991.6666666666665</v>
      </c>
      <c r="D20" s="69" t="s">
        <v>319</v>
      </c>
      <c r="E20" s="66" t="s">
        <v>206</v>
      </c>
      <c r="F20" s="75"/>
    </row>
    <row r="21" spans="1:6" ht="18" customHeight="1">
      <c r="A21" s="68" t="s">
        <v>323</v>
      </c>
      <c r="B21" s="66" t="s">
        <v>96</v>
      </c>
      <c r="C21" s="74"/>
      <c r="D21" s="69" t="s">
        <v>319</v>
      </c>
      <c r="E21" s="66" t="s">
        <v>207</v>
      </c>
      <c r="F21" s="75"/>
    </row>
    <row r="22" spans="1:6" ht="18" customHeight="1">
      <c r="A22" s="76" t="s">
        <v>324</v>
      </c>
      <c r="B22" s="77" t="s">
        <v>101</v>
      </c>
      <c r="C22" s="78"/>
      <c r="D22" s="79" t="s">
        <v>319</v>
      </c>
      <c r="E22" s="77" t="s">
        <v>173</v>
      </c>
      <c r="F22" s="80"/>
    </row>
  </sheetData>
  <sheetProtection/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3" width="3.75390625" style="8" customWidth="1"/>
    <col min="4" max="4" width="21.375" style="8" customWidth="1"/>
    <col min="5" max="5" width="9.00390625" style="8" customWidth="1"/>
    <col min="6" max="6" width="18.00390625" style="8" customWidth="1"/>
    <col min="7" max="7" width="11.375" style="8" customWidth="1"/>
    <col min="8" max="8" width="10.75390625" style="8" customWidth="1"/>
    <col min="9" max="9" width="18.875" style="8" customWidth="1"/>
    <col min="10" max="10" width="17.25390625" style="8" customWidth="1"/>
    <col min="11" max="16384" width="9.00390625" style="8" customWidth="1"/>
  </cols>
  <sheetData>
    <row r="1" spans="1:10" ht="21">
      <c r="A1" s="213" t="s">
        <v>325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5">
      <c r="A2" s="134" t="s">
        <v>364</v>
      </c>
      <c r="B2" s="81"/>
      <c r="C2" s="81"/>
      <c r="D2" s="81"/>
      <c r="E2" s="81"/>
      <c r="F2" s="81"/>
      <c r="G2" s="81"/>
      <c r="H2" s="82"/>
      <c r="I2" s="82"/>
      <c r="J2" s="83" t="s">
        <v>1</v>
      </c>
    </row>
    <row r="3" spans="1:10" ht="19.5" customHeight="1">
      <c r="A3" s="212" t="s">
        <v>4</v>
      </c>
      <c r="B3" s="212"/>
      <c r="C3" s="212"/>
      <c r="D3" s="212"/>
      <c r="E3" s="212" t="s">
        <v>187</v>
      </c>
      <c r="F3" s="212" t="s">
        <v>248</v>
      </c>
      <c r="G3" s="212" t="s">
        <v>253</v>
      </c>
      <c r="H3" s="215" t="s">
        <v>326</v>
      </c>
      <c r="I3" s="215"/>
      <c r="J3" s="215"/>
    </row>
    <row r="4" spans="1:10" ht="19.5" customHeight="1">
      <c r="A4" s="212" t="s">
        <v>217</v>
      </c>
      <c r="B4" s="212"/>
      <c r="C4" s="212"/>
      <c r="D4" s="212" t="s">
        <v>183</v>
      </c>
      <c r="E4" s="212"/>
      <c r="F4" s="212"/>
      <c r="G4" s="212"/>
      <c r="H4" s="212" t="s">
        <v>200</v>
      </c>
      <c r="I4" s="212" t="s">
        <v>261</v>
      </c>
      <c r="J4" s="212" t="s">
        <v>286</v>
      </c>
    </row>
    <row r="5" spans="1:10" ht="19.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9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9.5" customHeight="1">
      <c r="A7" s="212" t="s">
        <v>184</v>
      </c>
      <c r="B7" s="212" t="s">
        <v>185</v>
      </c>
      <c r="C7" s="212" t="s">
        <v>186</v>
      </c>
      <c r="D7" s="84" t="s">
        <v>9</v>
      </c>
      <c r="E7" s="84" t="s">
        <v>11</v>
      </c>
      <c r="F7" s="84">
        <v>2</v>
      </c>
      <c r="G7" s="84">
        <v>3</v>
      </c>
      <c r="H7" s="84">
        <v>4</v>
      </c>
      <c r="I7" s="84">
        <v>5</v>
      </c>
      <c r="J7" s="84">
        <v>6</v>
      </c>
    </row>
    <row r="8" spans="1:10" ht="19.5" customHeight="1">
      <c r="A8" s="212"/>
      <c r="B8" s="212"/>
      <c r="C8" s="212"/>
      <c r="D8" s="84" t="s">
        <v>187</v>
      </c>
      <c r="E8" s="123">
        <v>26.9</v>
      </c>
      <c r="F8" s="123"/>
      <c r="G8" s="119">
        <v>17.95</v>
      </c>
      <c r="H8" s="119">
        <v>8.95</v>
      </c>
      <c r="I8" s="119">
        <v>8.95</v>
      </c>
      <c r="J8" s="85"/>
    </row>
    <row r="9" spans="1:10" ht="21.75" customHeight="1">
      <c r="A9" s="209">
        <v>213</v>
      </c>
      <c r="B9" s="210"/>
      <c r="C9" s="211"/>
      <c r="D9" s="58" t="s">
        <v>351</v>
      </c>
      <c r="E9" s="123">
        <v>26.9</v>
      </c>
      <c r="F9" s="119"/>
      <c r="G9" s="119">
        <v>17.95</v>
      </c>
      <c r="H9" s="119">
        <v>8.95</v>
      </c>
      <c r="I9" s="119">
        <v>8.95</v>
      </c>
      <c r="J9" s="58"/>
    </row>
    <row r="10" spans="1:10" ht="21.75" customHeight="1">
      <c r="A10" s="209">
        <v>21303</v>
      </c>
      <c r="B10" s="210"/>
      <c r="C10" s="211"/>
      <c r="D10" s="58" t="s">
        <v>352</v>
      </c>
      <c r="E10" s="123">
        <v>26.9</v>
      </c>
      <c r="F10" s="119"/>
      <c r="G10" s="119">
        <v>17.95</v>
      </c>
      <c r="H10" s="119">
        <v>8.95</v>
      </c>
      <c r="I10" s="119">
        <v>8.95</v>
      </c>
      <c r="J10" s="58"/>
    </row>
    <row r="11" spans="1:10" ht="21.75" customHeight="1">
      <c r="A11" s="209">
        <v>2130301</v>
      </c>
      <c r="B11" s="210"/>
      <c r="C11" s="211"/>
      <c r="D11" s="58" t="s">
        <v>353</v>
      </c>
      <c r="E11" s="119">
        <v>16.69</v>
      </c>
      <c r="F11" s="119"/>
      <c r="G11" s="119">
        <v>10.95</v>
      </c>
      <c r="H11" s="119">
        <v>5.74</v>
      </c>
      <c r="I11" s="119">
        <v>5.74</v>
      </c>
      <c r="J11" s="58"/>
    </row>
    <row r="12" spans="1:10" ht="21.75" customHeight="1">
      <c r="A12" s="209">
        <v>2130306</v>
      </c>
      <c r="B12" s="210"/>
      <c r="C12" s="211"/>
      <c r="D12" s="58" t="s">
        <v>355</v>
      </c>
      <c r="E12" s="119">
        <v>10.21</v>
      </c>
      <c r="F12" s="119">
        <v>0</v>
      </c>
      <c r="G12" s="119">
        <v>7</v>
      </c>
      <c r="H12" s="119">
        <v>3.21</v>
      </c>
      <c r="I12" s="119">
        <v>3.21</v>
      </c>
      <c r="J12" s="58"/>
    </row>
  </sheetData>
  <sheetProtection/>
  <mergeCells count="18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J4:J6"/>
    <mergeCell ref="A4:C6"/>
    <mergeCell ref="A9:C9"/>
    <mergeCell ref="A10:C10"/>
    <mergeCell ref="A11:C11"/>
    <mergeCell ref="A12:C12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3" width="3.50390625" style="0" customWidth="1"/>
    <col min="4" max="4" width="31.25390625" style="0" customWidth="1"/>
    <col min="5" max="5" width="9.25390625" style="0" customWidth="1"/>
    <col min="6" max="6" width="9.875" style="0" customWidth="1"/>
    <col min="7" max="7" width="11.00390625" style="0" customWidth="1"/>
    <col min="8" max="8" width="12.75390625" style="0" customWidth="1"/>
    <col min="9" max="9" width="8.125" style="0" customWidth="1"/>
    <col min="10" max="10" width="5.875" style="0" customWidth="1"/>
    <col min="11" max="11" width="8.125" style="0" bestFit="1" customWidth="1"/>
    <col min="12" max="12" width="11.875" style="0" bestFit="1" customWidth="1"/>
    <col min="13" max="13" width="8.375" style="0" customWidth="1"/>
    <col min="14" max="14" width="12.00390625" style="0" customWidth="1"/>
  </cols>
  <sheetData>
    <row r="1" spans="1:14" ht="24" customHeight="1">
      <c r="A1" s="223" t="s">
        <v>327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1" customHeight="1" thickBot="1">
      <c r="A2" s="225" t="s">
        <v>364</v>
      </c>
      <c r="B2" s="226"/>
      <c r="C2" s="226"/>
      <c r="D2" s="226"/>
      <c r="E2" s="1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ht="24" customHeight="1">
      <c r="A3" s="227" t="s">
        <v>4</v>
      </c>
      <c r="B3" s="228"/>
      <c r="C3" s="228"/>
      <c r="D3" s="228"/>
      <c r="E3" s="228" t="s">
        <v>215</v>
      </c>
      <c r="F3" s="228"/>
      <c r="G3" s="228"/>
      <c r="H3" s="228"/>
      <c r="I3" s="228" t="s">
        <v>216</v>
      </c>
      <c r="J3" s="228"/>
      <c r="K3" s="228"/>
      <c r="L3" s="228"/>
      <c r="M3" s="228"/>
      <c r="N3" s="228"/>
    </row>
    <row r="4" spans="1:14" ht="18" customHeight="1">
      <c r="A4" s="220" t="s">
        <v>217</v>
      </c>
      <c r="B4" s="219"/>
      <c r="C4" s="219"/>
      <c r="D4" s="219" t="s">
        <v>183</v>
      </c>
      <c r="E4" s="219" t="s">
        <v>187</v>
      </c>
      <c r="F4" s="219" t="s">
        <v>189</v>
      </c>
      <c r="G4" s="219" t="s">
        <v>190</v>
      </c>
      <c r="H4" s="219"/>
      <c r="I4" s="219" t="s">
        <v>187</v>
      </c>
      <c r="J4" s="219" t="s">
        <v>189</v>
      </c>
      <c r="K4" s="219"/>
      <c r="L4" s="219"/>
      <c r="M4" s="219" t="s">
        <v>190</v>
      </c>
      <c r="N4" s="219"/>
    </row>
    <row r="5" spans="1:14" ht="14.25">
      <c r="A5" s="220"/>
      <c r="B5" s="219"/>
      <c r="C5" s="219"/>
      <c r="D5" s="219"/>
      <c r="E5" s="219"/>
      <c r="F5" s="219"/>
      <c r="G5" s="219" t="s">
        <v>200</v>
      </c>
      <c r="H5" s="219" t="s">
        <v>218</v>
      </c>
      <c r="I5" s="219"/>
      <c r="J5" s="219" t="s">
        <v>200</v>
      </c>
      <c r="K5" s="219" t="s">
        <v>219</v>
      </c>
      <c r="L5" s="219" t="s">
        <v>220</v>
      </c>
      <c r="M5" s="219" t="s">
        <v>200</v>
      </c>
      <c r="N5" s="219" t="s">
        <v>218</v>
      </c>
    </row>
    <row r="6" spans="1:14" ht="14.25">
      <c r="A6" s="220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ht="18.75" customHeight="1">
      <c r="A7" s="220" t="s">
        <v>184</v>
      </c>
      <c r="B7" s="219" t="s">
        <v>185</v>
      </c>
      <c r="C7" s="219" t="s">
        <v>186</v>
      </c>
      <c r="D7" s="4" t="s">
        <v>9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</row>
    <row r="8" spans="1:14" ht="18.75" customHeight="1">
      <c r="A8" s="221"/>
      <c r="B8" s="222"/>
      <c r="C8" s="222"/>
      <c r="D8" s="6" t="s">
        <v>187</v>
      </c>
      <c r="E8" s="135">
        <v>1050.5806</v>
      </c>
      <c r="F8" s="125"/>
      <c r="G8" s="124">
        <v>1050.5806</v>
      </c>
      <c r="H8" s="124">
        <f>H9+H14+H16</f>
        <v>665.8186000000001</v>
      </c>
      <c r="I8" s="124">
        <v>1050.5806</v>
      </c>
      <c r="J8" s="126"/>
      <c r="K8" s="126"/>
      <c r="L8" s="126"/>
      <c r="M8" s="124">
        <v>1050.5806</v>
      </c>
      <c r="N8" s="135">
        <v>665.8186000000001</v>
      </c>
    </row>
    <row r="9" spans="1:14" ht="20.25" customHeight="1">
      <c r="A9" s="216">
        <v>208</v>
      </c>
      <c r="B9" s="217"/>
      <c r="C9" s="218"/>
      <c r="D9" s="140" t="s">
        <v>337</v>
      </c>
      <c r="E9" s="135">
        <v>1045.5806</v>
      </c>
      <c r="F9" s="127"/>
      <c r="G9" s="124">
        <v>1045.5806</v>
      </c>
      <c r="H9" s="135">
        <v>385.3286</v>
      </c>
      <c r="I9" s="124">
        <v>1045.5806</v>
      </c>
      <c r="J9" s="127"/>
      <c r="K9" s="127"/>
      <c r="L9" s="127"/>
      <c r="M9" s="124">
        <v>1045.5806</v>
      </c>
      <c r="N9" s="135">
        <v>385.3286</v>
      </c>
    </row>
    <row r="10" spans="1:14" ht="20.25" customHeight="1">
      <c r="A10" s="216">
        <v>20822</v>
      </c>
      <c r="B10" s="217"/>
      <c r="C10" s="218"/>
      <c r="D10" s="140" t="s">
        <v>343</v>
      </c>
      <c r="E10" s="135">
        <v>770.0906</v>
      </c>
      <c r="F10" s="127"/>
      <c r="G10" s="124">
        <v>770.0906</v>
      </c>
      <c r="H10" s="135">
        <f>SUM(H11:H12)</f>
        <v>385.3286</v>
      </c>
      <c r="I10" s="124">
        <v>770.0906</v>
      </c>
      <c r="J10" s="127"/>
      <c r="K10" s="127"/>
      <c r="L10" s="127"/>
      <c r="M10" s="124">
        <v>770.0906</v>
      </c>
      <c r="N10" s="135">
        <v>385.3286</v>
      </c>
    </row>
    <row r="11" spans="1:14" ht="20.25" customHeight="1">
      <c r="A11" s="216">
        <v>2082201</v>
      </c>
      <c r="B11" s="217"/>
      <c r="C11" s="218"/>
      <c r="D11" s="140" t="s">
        <v>344</v>
      </c>
      <c r="E11" s="135">
        <v>557.755</v>
      </c>
      <c r="F11" s="127"/>
      <c r="G11" s="124">
        <v>557.755</v>
      </c>
      <c r="H11" s="127">
        <v>177.95</v>
      </c>
      <c r="I11" s="124">
        <v>557.755</v>
      </c>
      <c r="J11" s="127"/>
      <c r="K11" s="127"/>
      <c r="L11" s="127"/>
      <c r="M11" s="124">
        <v>557.755</v>
      </c>
      <c r="N11" s="135">
        <v>177.95</v>
      </c>
    </row>
    <row r="12" spans="1:14" ht="20.25" customHeight="1">
      <c r="A12" s="216">
        <v>2082202</v>
      </c>
      <c r="B12" s="217"/>
      <c r="C12" s="218"/>
      <c r="D12" s="140" t="s">
        <v>345</v>
      </c>
      <c r="E12" s="135">
        <v>207.3786</v>
      </c>
      <c r="F12" s="127"/>
      <c r="G12" s="124">
        <v>207.3786</v>
      </c>
      <c r="H12" s="124">
        <v>207.3786</v>
      </c>
      <c r="I12" s="124">
        <v>207.3786</v>
      </c>
      <c r="J12" s="127"/>
      <c r="K12" s="127"/>
      <c r="L12" s="127"/>
      <c r="M12" s="124">
        <v>207.3786</v>
      </c>
      <c r="N12" s="135">
        <v>207.3786</v>
      </c>
    </row>
    <row r="13" spans="1:14" ht="20.25" customHeight="1">
      <c r="A13" s="216">
        <v>2082299</v>
      </c>
      <c r="B13" s="217"/>
      <c r="C13" s="218"/>
      <c r="D13" s="140" t="s">
        <v>346</v>
      </c>
      <c r="E13" s="135">
        <v>4.957</v>
      </c>
      <c r="F13" s="127"/>
      <c r="G13" s="124">
        <v>4.957</v>
      </c>
      <c r="H13" s="127"/>
      <c r="I13" s="124">
        <v>4.957</v>
      </c>
      <c r="J13" s="127"/>
      <c r="K13" s="127"/>
      <c r="L13" s="127"/>
      <c r="M13" s="124">
        <v>4.957</v>
      </c>
      <c r="N13" s="135"/>
    </row>
    <row r="14" spans="1:14" ht="20.25" customHeight="1">
      <c r="A14" s="216">
        <v>20823</v>
      </c>
      <c r="B14" s="217"/>
      <c r="C14" s="218"/>
      <c r="D14" s="140" t="s">
        <v>365</v>
      </c>
      <c r="E14" s="135">
        <v>275.49</v>
      </c>
      <c r="F14" s="127"/>
      <c r="G14" s="124">
        <v>275.49</v>
      </c>
      <c r="H14" s="124">
        <v>275.49</v>
      </c>
      <c r="I14" s="124">
        <v>275.49</v>
      </c>
      <c r="J14" s="127"/>
      <c r="K14" s="127"/>
      <c r="L14" s="127"/>
      <c r="M14" s="124">
        <v>275.49</v>
      </c>
      <c r="N14" s="135">
        <v>275.49</v>
      </c>
    </row>
    <row r="15" spans="1:14" ht="20.25" customHeight="1">
      <c r="A15" s="216">
        <v>2082301</v>
      </c>
      <c r="B15" s="217"/>
      <c r="C15" s="218"/>
      <c r="D15" s="140" t="s">
        <v>344</v>
      </c>
      <c r="E15" s="135">
        <v>275.49</v>
      </c>
      <c r="F15" s="127"/>
      <c r="G15" s="124">
        <v>275.49</v>
      </c>
      <c r="H15" s="124">
        <v>275.49</v>
      </c>
      <c r="I15" s="124">
        <v>275.49</v>
      </c>
      <c r="J15" s="127"/>
      <c r="K15" s="127"/>
      <c r="L15" s="127"/>
      <c r="M15" s="124">
        <v>275.49</v>
      </c>
      <c r="N15" s="135">
        <v>275.49</v>
      </c>
    </row>
    <row r="16" spans="1:14" ht="20.25" customHeight="1">
      <c r="A16" s="216">
        <v>213</v>
      </c>
      <c r="B16" s="217"/>
      <c r="C16" s="218"/>
      <c r="D16" s="140" t="s">
        <v>351</v>
      </c>
      <c r="E16" s="135">
        <v>5</v>
      </c>
      <c r="F16" s="127"/>
      <c r="G16" s="124">
        <v>5</v>
      </c>
      <c r="H16" s="124">
        <v>5</v>
      </c>
      <c r="I16" s="124">
        <v>5</v>
      </c>
      <c r="J16" s="127"/>
      <c r="K16" s="127"/>
      <c r="L16" s="127"/>
      <c r="M16" s="124">
        <v>5</v>
      </c>
      <c r="N16" s="135">
        <v>5</v>
      </c>
    </row>
    <row r="17" spans="1:14" ht="20.25" customHeight="1">
      <c r="A17" s="216">
        <v>21366</v>
      </c>
      <c r="B17" s="217"/>
      <c r="C17" s="218"/>
      <c r="D17" s="140" t="s">
        <v>366</v>
      </c>
      <c r="E17" s="135">
        <v>5</v>
      </c>
      <c r="F17" s="127"/>
      <c r="G17" s="124">
        <v>5</v>
      </c>
      <c r="H17" s="124">
        <v>5</v>
      </c>
      <c r="I17" s="124">
        <v>5</v>
      </c>
      <c r="J17" s="127"/>
      <c r="K17" s="127"/>
      <c r="L17" s="127"/>
      <c r="M17" s="124">
        <v>5</v>
      </c>
      <c r="N17" s="135">
        <v>5</v>
      </c>
    </row>
    <row r="18" spans="1:14" ht="20.25" customHeight="1">
      <c r="A18" s="216">
        <v>2136601</v>
      </c>
      <c r="B18" s="217"/>
      <c r="C18" s="218"/>
      <c r="D18" s="140" t="s">
        <v>345</v>
      </c>
      <c r="E18" s="135">
        <v>5</v>
      </c>
      <c r="F18" s="127"/>
      <c r="G18" s="124">
        <v>5</v>
      </c>
      <c r="H18" s="124">
        <v>5</v>
      </c>
      <c r="I18" s="124">
        <v>5</v>
      </c>
      <c r="J18" s="127"/>
      <c r="K18" s="127"/>
      <c r="L18" s="127"/>
      <c r="M18" s="124">
        <v>5</v>
      </c>
      <c r="N18" s="135">
        <v>5</v>
      </c>
    </row>
  </sheetData>
  <sheetProtection/>
  <mergeCells count="33">
    <mergeCell ref="M4:N4"/>
    <mergeCell ref="J4:L4"/>
    <mergeCell ref="G4:H4"/>
    <mergeCell ref="A1:N1"/>
    <mergeCell ref="A2:D2"/>
    <mergeCell ref="A3:D3"/>
    <mergeCell ref="E3:H3"/>
    <mergeCell ref="I3:N3"/>
    <mergeCell ref="M5:M6"/>
    <mergeCell ref="N5:N6"/>
    <mergeCell ref="A4:C6"/>
    <mergeCell ref="H5:H6"/>
    <mergeCell ref="I4:I6"/>
    <mergeCell ref="J5:J6"/>
    <mergeCell ref="K5:K6"/>
    <mergeCell ref="D4:D6"/>
    <mergeCell ref="E4:E6"/>
    <mergeCell ref="F4:F6"/>
    <mergeCell ref="A13:C13"/>
    <mergeCell ref="A14:C14"/>
    <mergeCell ref="G5:G6"/>
    <mergeCell ref="L5:L6"/>
    <mergeCell ref="A7:A8"/>
    <mergeCell ref="B7:B8"/>
    <mergeCell ref="C7:C8"/>
    <mergeCell ref="A9:C9"/>
    <mergeCell ref="A10:C10"/>
    <mergeCell ref="A11:C11"/>
    <mergeCell ref="A12:C12"/>
    <mergeCell ref="A15:C15"/>
    <mergeCell ref="A16:C16"/>
    <mergeCell ref="A17:C17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2016-07-05T14:23:36Z</cp:lastPrinted>
  <dcterms:created xsi:type="dcterms:W3CDTF">2011-09-13T11:12:31Z</dcterms:created>
  <dcterms:modified xsi:type="dcterms:W3CDTF">2016-07-14T05:12:18Z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