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5" activeTab="6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3">'g04财政拨款收入支出决算总表'!$A$1:$H$38</definedName>
    <definedName name="_xlnm.Print_Area" localSheetId="4">'g05一般公共预算财政拨款支出决算表'!$A$1:$G$24</definedName>
    <definedName name="_xlnm.Print_Area" localSheetId="5">'g06一般公共预算财政拨款基本支出决算表'!$A$1:$G$20</definedName>
  </definedNames>
  <calcPr fullCalcOnLoad="1"/>
</workbook>
</file>

<file path=xl/sharedStrings.xml><?xml version="1.0" encoding="utf-8"?>
<sst xmlns="http://schemas.openxmlformats.org/spreadsheetml/2006/main" count="296" uniqueCount="159">
  <si>
    <t>附件2-1</t>
  </si>
  <si>
    <t>收入支出决算总表</t>
  </si>
  <si>
    <t>公开01表</t>
  </si>
  <si>
    <t>部门：乐昌市农业科学研究所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</si>
  <si>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</si>
  <si>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</si>
  <si>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</si>
  <si>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</si>
  <si>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</si>
  <si>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</si>
  <si>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</si>
  <si>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</si>
  <si>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</si>
  <si>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</si>
  <si>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</si>
  <si>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二、上级补助收入</t>
  </si>
  <si>
    <t>二、外交支出</t>
  </si>
  <si>
    <t>三、事业收入</t>
  </si>
  <si>
    <t>3</t>
  </si>
  <si>
    <t>三、国防支出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</si>
  <si>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</si>
  <si>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</si>
  <si>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</si>
  <si>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</si>
  <si>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</si>
  <si>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</si>
  <si>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</si>
  <si>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</si>
  <si>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</si>
  <si>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</si>
  <si>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</si>
  <si>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</si>
  <si>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</si>
  <si>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</si>
  <si>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</si>
  <si>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</si>
  <si>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</si>
  <si>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</si>
  <si>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</si>
  <si>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</si>
  <si>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</si>
  <si>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</si>
  <si>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</si>
  <si>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</si>
  <si>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</si>
  <si>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</si>
  <si>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</si>
  <si>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</si>
  <si>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</si>
  <si>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</si>
  <si>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</si>
  <si>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</si>
  <si>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</si>
  <si>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</si>
  <si>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</si>
  <si>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</si>
  <si>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</si>
  <si>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</si>
  <si>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二十一、国债还本付息支出</t>
  </si>
  <si>
    <t>22</t>
  </si>
  <si>
    <t>二十二、其他支出</t>
  </si>
  <si>
    <t>23</t>
  </si>
  <si>
    <t>本年收入合计</t>
  </si>
  <si>
    <t>25</t>
  </si>
  <si>
    <t>本年支出合计</t>
  </si>
  <si>
    <t xml:space="preserve">         用事业基金弥补收支差额</t>
  </si>
  <si>
    <t>26</t>
  </si>
  <si>
    <t xml:space="preserve">                结余分配</t>
  </si>
  <si>
    <t xml:space="preserve">         年初结转和结余</t>
  </si>
  <si>
    <t>27</t>
  </si>
  <si>
    <t xml:space="preserve">                年末结转和结余</t>
  </si>
  <si>
    <t>28</t>
  </si>
  <si>
    <t>合计</t>
  </si>
  <si>
    <t>29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</si>
  <si>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</si>
  <si>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</si>
  <si>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</si>
  <si>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</si>
  <si>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</si>
  <si>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</si>
  <si>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</si>
  <si>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</si>
  <si>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</si>
  <si>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</si>
  <si>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</si>
  <si>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</si>
  <si>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</si>
  <si>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政府办公厅（室）及相关机构事务</t>
  </si>
  <si>
    <t>其他政府办公厅（室）及相关机构事务支出</t>
  </si>
  <si>
    <t>社会保障和就业支出</t>
  </si>
  <si>
    <t>行政事业单位离退休</t>
  </si>
  <si>
    <t>事业单位离退休</t>
  </si>
  <si>
    <t>医疗卫生与计划生育支出</t>
  </si>
  <si>
    <t>医疗保障</t>
  </si>
  <si>
    <t>事业单位医疗</t>
  </si>
  <si>
    <t>农林水支出</t>
  </si>
  <si>
    <t>农业</t>
  </si>
  <si>
    <t>事业运行</t>
  </si>
  <si>
    <t>科技转化与推广服务</t>
  </si>
  <si>
    <t>其他农业支出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</si>
  <si>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</si>
  <si>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</si>
  <si>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</si>
  <si>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</si>
  <si>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</si>
  <si>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</si>
  <si>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</si>
  <si>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</si>
  <si>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</si>
  <si>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</si>
  <si>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</si>
  <si>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</si>
  <si>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</si>
  <si>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</si>
  <si>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</si>
  <si>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</si>
  <si>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</si>
  <si>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</si>
  <si>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</si>
  <si>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</si>
  <si>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</si>
  <si>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</si>
  <si>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</si>
  <si>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</si>
  <si>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</si>
  <si>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行政事业单位医疗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</si>
  <si>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</si>
  <si>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</si>
  <si>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</si>
  <si>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</si>
  <si>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</si>
  <si>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</si>
  <si>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</si>
  <si>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>基本工资</t>
  </si>
  <si>
    <t>商品和服务支出</t>
  </si>
  <si>
    <t>办公费</t>
  </si>
  <si>
    <t>印刷费</t>
  </si>
  <si>
    <t>专用材料费</t>
  </si>
  <si>
    <t>劳务费</t>
  </si>
  <si>
    <t>对个人和家庭的补助</t>
  </si>
  <si>
    <t>退休费</t>
  </si>
  <si>
    <t>医疗费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</si>
  <si>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</si>
  <si>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</si>
  <si>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</si>
  <si>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</si>
  <si>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</si>
  <si>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</si>
  <si>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</si>
  <si>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</si>
  <si>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</si>
  <si>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</si>
  <si>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</si>
  <si>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</si>
  <si>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备注：乐昌市农业科学研究所2017年没有一般公共预算财政拨款“三公”经费收入，所以没有一般公共预算财政拨款“三公”经费支出，此表为0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</si>
  <si>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</si>
  <si>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</si>
  <si>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</si>
  <si>
    <t>备注：乐昌市农业科学研究所2017年没有政府性基金预算财政拨款收入，所以没有政府性基金预算财政拨款支出，此表为0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</si>
</sst>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278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176" fontId="5" fillId="0" borderId="24" xfId="58" applyNumberFormat="1" applyFont="1" applyFill="1" applyBorder="1" applyAlignment="1">
      <alignment horizontal="center" vertical="center" wrapText="1"/>
      <protection/>
    </xf>
    <xf numFmtId="176" fontId="5" fillId="0" borderId="26" xfId="58" applyNumberFormat="1" applyFont="1" applyFill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176" fontId="5" fillId="0" borderId="41" xfId="58" applyNumberFormat="1" applyFont="1" applyFill="1" applyBorder="1" applyAlignment="1">
      <alignment horizontal="center" vertical="center" wrapText="1"/>
      <protection/>
    </xf>
    <xf numFmtId="176" fontId="5" fillId="0" borderId="27" xfId="58" applyNumberFormat="1" applyFont="1" applyFill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176" fontId="0" fillId="0" borderId="17" xfId="58" applyNumberFormat="1" applyFont="1" applyFill="1" applyBorder="1" applyAlignment="1">
      <alignment horizontal="center" vertical="center" wrapText="1"/>
      <protection/>
    </xf>
    <xf numFmtId="176" fontId="0" fillId="0" borderId="20" xfId="58" applyNumberFormat="1" applyFont="1" applyFill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left" vertical="center" wrapText="1"/>
      <protection/>
    </xf>
    <xf numFmtId="0" fontId="6" fillId="0" borderId="16" xfId="58" applyFont="1" applyBorder="1" applyAlignment="1">
      <alignment horizontal="left" vertical="center" wrapText="1"/>
      <protection/>
    </xf>
    <xf numFmtId="0" fontId="6" fillId="0" borderId="17" xfId="58" applyFont="1" applyBorder="1" applyAlignment="1">
      <alignment horizontal="left" vertical="center" wrapText="1"/>
      <protection/>
    </xf>
    <xf numFmtId="0" fontId="6" fillId="0" borderId="17" xfId="58" applyFont="1" applyBorder="1" applyAlignment="1">
      <alignment vertical="center" wrapText="1"/>
      <protection/>
    </xf>
    <xf numFmtId="0" fontId="0" fillId="0" borderId="15" xfId="58" applyFont="1" applyBorder="1" applyAlignment="1">
      <alignment horizontal="left"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0" fontId="0" fillId="0" borderId="17" xfId="58" applyFont="1" applyFill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left" vertical="center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0" fontId="0" fillId="0" borderId="49" xfId="58" applyFont="1" applyBorder="1" applyAlignment="1">
      <alignment vertical="center" wrapText="1"/>
      <protection/>
    </xf>
    <xf numFmtId="176" fontId="0" fillId="0" borderId="49" xfId="58" applyNumberFormat="1" applyFont="1" applyFill="1" applyBorder="1" applyAlignment="1">
      <alignment horizontal="center" vertical="center" wrapText="1"/>
      <protection/>
    </xf>
    <xf numFmtId="0" fontId="0" fillId="0" borderId="49" xfId="58" applyFont="1" applyFill="1" applyBorder="1" applyAlignment="1">
      <alignment horizontal="center" vertical="center" wrapText="1"/>
      <protection/>
    </xf>
    <xf numFmtId="176" fontId="0" fillId="0" borderId="50" xfId="58" applyNumberFormat="1" applyFont="1" applyFill="1" applyBorder="1" applyAlignment="1">
      <alignment horizontal="center" vertical="center" wrapText="1"/>
      <protection/>
    </xf>
    <xf numFmtId="0" fontId="0" fillId="0" borderId="17" xfId="58" applyFont="1" applyBorder="1" applyAlignment="1">
      <alignment vertical="center" wrapText="1"/>
      <protection/>
    </xf>
    <xf numFmtId="176" fontId="0" fillId="0" borderId="17" xfId="58" applyNumberFormat="1" applyFont="1" applyFill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 wrapText="1"/>
      <protection/>
    </xf>
    <xf numFmtId="176" fontId="0" fillId="0" borderId="20" xfId="58" applyNumberFormat="1" applyFont="1" applyFill="1" applyBorder="1" applyAlignment="1">
      <alignment horizontal="center" vertical="center" wrapText="1"/>
      <protection/>
    </xf>
    <xf numFmtId="0" fontId="6" fillId="0" borderId="17" xfId="58" applyFont="1" applyBorder="1" applyAlignment="1">
      <alignment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4" fillId="24" borderId="0" xfId="15" applyFont="1" applyFill="1" applyAlignment="1">
      <alignment vertical="center"/>
      <protection/>
    </xf>
    <xf numFmtId="176" fontId="0" fillId="0" borderId="17" xfId="0" applyNumberForma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left" vertical="center"/>
    </xf>
    <xf numFmtId="49" fontId="0" fillId="24" borderId="22" xfId="0" applyNumberFormat="1" applyFill="1" applyBorder="1" applyAlignment="1">
      <alignment horizontal="left" vertical="center"/>
    </xf>
    <xf numFmtId="0" fontId="7" fillId="0" borderId="17" xfId="58" applyFont="1" applyBorder="1" applyAlignment="1">
      <alignment vertical="center" wrapText="1"/>
      <protection/>
    </xf>
    <xf numFmtId="0" fontId="0" fillId="0" borderId="51" xfId="58" applyFont="1" applyBorder="1" applyAlignment="1">
      <alignment horizontal="left" vertical="center" wrapText="1"/>
      <protection/>
    </xf>
    <xf numFmtId="0" fontId="0" fillId="0" borderId="52" xfId="58" applyFont="1" applyBorder="1" applyAlignment="1">
      <alignment horizontal="left" vertical="center" wrapText="1"/>
      <protection/>
    </xf>
    <xf numFmtId="0" fontId="0" fillId="0" borderId="34" xfId="58" applyFont="1" applyBorder="1" applyAlignment="1">
      <alignment horizontal="left" vertical="center" wrapText="1"/>
      <protection/>
    </xf>
    <xf numFmtId="0" fontId="2" fillId="0" borderId="32" xfId="58" applyFont="1" applyBorder="1" applyAlignment="1">
      <alignment vertical="center" wrapText="1"/>
      <protection/>
    </xf>
    <xf numFmtId="176" fontId="0" fillId="0" borderId="39" xfId="58" applyNumberFormat="1" applyFont="1" applyFill="1" applyBorder="1" applyAlignment="1">
      <alignment horizontal="center" vertical="center" wrapText="1"/>
      <protection/>
    </xf>
    <xf numFmtId="176" fontId="0" fillId="0" borderId="32" xfId="0" applyNumberFormat="1" applyFill="1" applyBorder="1" applyAlignment="1">
      <alignment horizontal="center" vertical="center"/>
    </xf>
    <xf numFmtId="0" fontId="0" fillId="0" borderId="53" xfId="58" applyFont="1" applyBorder="1" applyAlignment="1">
      <alignment horizontal="left" vertical="center" wrapText="1"/>
      <protection/>
    </xf>
    <xf numFmtId="0" fontId="0" fillId="0" borderId="54" xfId="58" applyFont="1" applyBorder="1" applyAlignment="1">
      <alignment horizontal="left" vertical="center" wrapText="1"/>
      <protection/>
    </xf>
    <xf numFmtId="0" fontId="0" fillId="0" borderId="49" xfId="58" applyFont="1" applyBorder="1" applyAlignment="1">
      <alignment horizontal="left" vertical="center" wrapText="1"/>
      <protection/>
    </xf>
    <xf numFmtId="0" fontId="2" fillId="0" borderId="49" xfId="58" applyFont="1" applyBorder="1" applyAlignment="1">
      <alignment vertical="center" wrapText="1"/>
      <protection/>
    </xf>
    <xf numFmtId="0" fontId="0" fillId="0" borderId="33" xfId="58" applyFont="1" applyBorder="1" applyAlignment="1">
      <alignment horizontal="left" vertical="center" wrapText="1"/>
      <protection/>
    </xf>
    <xf numFmtId="0" fontId="0" fillId="0" borderId="19" xfId="58" applyFont="1" applyBorder="1" applyAlignment="1">
      <alignment horizontal="left"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8" fillId="0" borderId="0" xfId="15" applyFont="1" applyAlignment="1">
      <alignment horizontal="left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7" fontId="0" fillId="24" borderId="10" xfId="15" applyNumberFormat="1" applyFont="1" applyFill="1" applyBorder="1" applyAlignment="1">
      <alignment horizontal="center" vertical="center"/>
      <protection/>
    </xf>
    <xf numFmtId="177" fontId="0" fillId="24" borderId="12" xfId="15" applyNumberFormat="1" applyFont="1" applyFill="1" applyBorder="1" applyAlignment="1">
      <alignment horizontal="center" vertical="center"/>
      <protection/>
    </xf>
    <xf numFmtId="177" fontId="0" fillId="24" borderId="13" xfId="15" applyNumberFormat="1" applyFont="1" applyFill="1" applyBorder="1" applyAlignment="1">
      <alignment horizontal="center" vertical="center"/>
      <protection/>
    </xf>
    <xf numFmtId="177" fontId="0" fillId="24" borderId="14" xfId="15" applyNumberFormat="1" applyFont="1" applyFill="1" applyBorder="1" applyAlignment="1">
      <alignment horizontal="center" vertical="center"/>
      <protection/>
    </xf>
    <xf numFmtId="177" fontId="0" fillId="24" borderId="15" xfId="15" applyNumberFormat="1" applyFont="1" applyFill="1" applyBorder="1" applyAlignment="1">
      <alignment horizontal="center" vertical="center"/>
      <protection/>
    </xf>
    <xf numFmtId="177" fontId="2" fillId="24" borderId="17" xfId="15" applyNumberFormat="1" applyFont="1" applyFill="1" applyBorder="1" applyAlignment="1">
      <alignment horizontal="center" vertical="center"/>
      <protection/>
    </xf>
    <xf numFmtId="177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7" fontId="5" fillId="0" borderId="15" xfId="15" applyNumberFormat="1" applyFont="1" applyFill="1" applyBorder="1" applyAlignment="1">
      <alignment horizontal="left" vertical="center"/>
      <protection/>
    </xf>
    <xf numFmtId="178" fontId="5" fillId="24" borderId="17" xfId="15" applyNumberFormat="1" applyFont="1" applyFill="1" applyBorder="1" applyAlignment="1">
      <alignment horizontal="center" vertical="center"/>
      <protection/>
    </xf>
    <xf numFmtId="177" fontId="5" fillId="0" borderId="17" xfId="15" applyNumberFormat="1" applyFont="1" applyFill="1" applyBorder="1" applyAlignment="1">
      <alignment horizontal="center" vertical="center"/>
      <protection/>
    </xf>
    <xf numFmtId="177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176" fontId="5" fillId="24" borderId="33" xfId="15" applyNumberFormat="1" applyFont="1" applyFill="1" applyBorder="1" applyAlignment="1">
      <alignment horizontal="center" vertical="center"/>
      <protection/>
    </xf>
    <xf numFmtId="177" fontId="5" fillId="0" borderId="20" xfId="15" applyNumberFormat="1" applyFont="1" applyFill="1" applyBorder="1" applyAlignment="1">
      <alignment horizontal="right" vertical="center"/>
      <protection/>
    </xf>
    <xf numFmtId="177" fontId="5" fillId="24" borderId="15" xfId="15" applyNumberFormat="1" applyFont="1" applyFill="1" applyBorder="1" applyAlignment="1">
      <alignment horizontal="left" vertical="center"/>
      <protection/>
    </xf>
    <xf numFmtId="0" fontId="4" fillId="0" borderId="17" xfId="83" applyFont="1" applyFill="1" applyBorder="1" applyAlignment="1">
      <alignment horizontal="left" vertical="center"/>
      <protection/>
    </xf>
    <xf numFmtId="0" fontId="4" fillId="0" borderId="17" xfId="83" applyFont="1" applyFill="1" applyBorder="1" applyAlignment="1">
      <alignment horizontal="left" vertical="center" shrinkToFit="1"/>
      <protection/>
    </xf>
    <xf numFmtId="177" fontId="0" fillId="0" borderId="17" xfId="15" applyNumberFormat="1" applyFont="1" applyFill="1" applyBorder="1" applyAlignment="1">
      <alignment horizontal="left" vertical="center"/>
      <protection/>
    </xf>
    <xf numFmtId="177" fontId="5" fillId="0" borderId="33" xfId="15" applyNumberFormat="1" applyFont="1" applyFill="1" applyBorder="1" applyAlignment="1">
      <alignment horizontal="left" vertical="center"/>
      <protection/>
    </xf>
    <xf numFmtId="176" fontId="5" fillId="24" borderId="19" xfId="15" applyNumberFormat="1" applyFont="1" applyFill="1" applyBorder="1" applyAlignment="1">
      <alignment horizontal="center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7" fontId="5" fillId="0" borderId="55" xfId="15" applyNumberFormat="1" applyFont="1" applyFill="1" applyBorder="1" applyAlignment="1">
      <alignment horizontal="center" vertical="center"/>
      <protection/>
    </xf>
    <xf numFmtId="177" fontId="10" fillId="0" borderId="15" xfId="15" applyNumberFormat="1" applyFont="1" applyFill="1" applyBorder="1" applyAlignment="1">
      <alignment horizontal="center" vertical="center"/>
      <protection/>
    </xf>
    <xf numFmtId="177" fontId="10" fillId="0" borderId="33" xfId="15" applyNumberFormat="1" applyFont="1" applyFill="1" applyBorder="1" applyAlignment="1">
      <alignment horizontal="center" vertical="center"/>
      <protection/>
    </xf>
    <xf numFmtId="177" fontId="10" fillId="0" borderId="55" xfId="15" applyNumberFormat="1" applyFont="1" applyFill="1" applyBorder="1" applyAlignment="1">
      <alignment vertical="center"/>
      <protection/>
    </xf>
    <xf numFmtId="177" fontId="5" fillId="0" borderId="15" xfId="15" applyNumberFormat="1" applyFont="1" applyFill="1" applyBorder="1" applyAlignment="1">
      <alignment horizontal="center" vertical="center"/>
      <protection/>
    </xf>
    <xf numFmtId="177" fontId="5" fillId="0" borderId="33" xfId="15" applyNumberFormat="1" applyFont="1" applyFill="1" applyBorder="1" applyAlignment="1">
      <alignment horizontal="center" vertical="center"/>
      <protection/>
    </xf>
    <xf numFmtId="177" fontId="5" fillId="0" borderId="55" xfId="15" applyNumberFormat="1" applyFont="1" applyFill="1" applyBorder="1" applyAlignment="1">
      <alignment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7" fontId="5" fillId="0" borderId="51" xfId="15" applyNumberFormat="1" applyFont="1" applyFill="1" applyBorder="1" applyAlignment="1">
      <alignment horizontal="center" vertical="center"/>
      <protection/>
    </xf>
    <xf numFmtId="177" fontId="5" fillId="0" borderId="32" xfId="15" applyNumberFormat="1" applyFont="1" applyFill="1" applyBorder="1" applyAlignment="1">
      <alignment horizontal="center" vertical="center"/>
      <protection/>
    </xf>
    <xf numFmtId="177" fontId="5" fillId="0" borderId="56" xfId="15" applyNumberFormat="1" applyFont="1" applyFill="1" applyBorder="1" applyAlignment="1">
      <alignment horizontal="left" vertical="center"/>
      <protection/>
    </xf>
    <xf numFmtId="0" fontId="5" fillId="24" borderId="52" xfId="15" applyNumberFormat="1" applyFont="1" applyFill="1" applyBorder="1" applyAlignment="1">
      <alignment horizontal="center" vertical="center"/>
      <protection/>
    </xf>
    <xf numFmtId="177" fontId="5" fillId="0" borderId="57" xfId="15" applyNumberFormat="1" applyFont="1" applyFill="1" applyBorder="1" applyAlignment="1">
      <alignment vertical="center"/>
      <protection/>
    </xf>
    <xf numFmtId="177" fontId="10" fillId="24" borderId="58" xfId="15" applyNumberFormat="1" applyFont="1" applyFill="1" applyBorder="1" applyAlignment="1">
      <alignment horizontal="center" vertical="center"/>
      <protection/>
    </xf>
    <xf numFmtId="177" fontId="5" fillId="0" borderId="26" xfId="15" applyNumberFormat="1" applyFont="1" applyFill="1" applyBorder="1" applyAlignment="1">
      <alignment horizontal="center" vertical="center"/>
      <protection/>
    </xf>
    <xf numFmtId="177" fontId="10" fillId="24" borderId="41" xfId="15" applyNumberFormat="1" applyFont="1" applyFill="1" applyBorder="1" applyAlignment="1">
      <alignment horizontal="center" vertical="center"/>
      <protection/>
    </xf>
    <xf numFmtId="0" fontId="5" fillId="24" borderId="26" xfId="15" applyNumberFormat="1" applyFont="1" applyFill="1" applyBorder="1" applyAlignment="1">
      <alignment horizontal="center" vertical="center"/>
      <protection/>
    </xf>
    <xf numFmtId="177" fontId="10" fillId="0" borderId="59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7" fontId="0" fillId="24" borderId="29" xfId="0" applyNumberFormat="1" applyFill="1" applyBorder="1" applyAlignment="1">
      <alignment horizontal="center" vertical="center" wrapText="1"/>
    </xf>
    <xf numFmtId="177" fontId="0" fillId="24" borderId="30" xfId="0" applyNumberFormat="1" applyFill="1" applyBorder="1" applyAlignment="1">
      <alignment horizontal="center" vertical="center" wrapText="1"/>
    </xf>
    <xf numFmtId="177" fontId="0" fillId="24" borderId="43" xfId="0" applyNumberFormat="1" applyFill="1" applyBorder="1" applyAlignment="1">
      <alignment horizontal="center" vertical="center" wrapText="1"/>
    </xf>
    <xf numFmtId="177" fontId="0" fillId="24" borderId="43" xfId="0" applyNumberFormat="1" applyFont="1" applyFill="1" applyBorder="1" applyAlignment="1">
      <alignment horizontal="center" vertical="center" wrapText="1"/>
    </xf>
    <xf numFmtId="177" fontId="0" fillId="24" borderId="51" xfId="0" applyNumberFormat="1" applyFont="1" applyFill="1" applyBorder="1" applyAlignment="1">
      <alignment horizontal="center" vertical="center" wrapText="1"/>
    </xf>
    <xf numFmtId="177" fontId="0" fillId="24" borderId="52" xfId="0" applyNumberFormat="1" applyFont="1" applyFill="1" applyBorder="1" applyAlignment="1">
      <alignment horizontal="center" vertical="center" wrapText="1"/>
    </xf>
    <xf numFmtId="177" fontId="0" fillId="24" borderId="52" xfId="0" applyNumberFormat="1" applyFill="1" applyBorder="1" applyAlignment="1">
      <alignment horizontal="center" vertical="center" wrapText="1"/>
    </xf>
    <xf numFmtId="177" fontId="0" fillId="24" borderId="32" xfId="0" applyNumberFormat="1" applyFill="1" applyBorder="1" applyAlignment="1">
      <alignment horizontal="center" vertical="center" wrapText="1"/>
    </xf>
    <xf numFmtId="177" fontId="0" fillId="24" borderId="46" xfId="0" applyNumberFormat="1" applyFill="1" applyBorder="1" applyAlignment="1">
      <alignment horizontal="center" vertical="center" wrapText="1"/>
    </xf>
    <xf numFmtId="177" fontId="0" fillId="24" borderId="46" xfId="0" applyNumberFormat="1" applyFont="1" applyFill="1" applyBorder="1" applyAlignment="1">
      <alignment horizontal="center" vertical="center" wrapText="1"/>
    </xf>
    <xf numFmtId="177" fontId="0" fillId="24" borderId="21" xfId="0" applyNumberFormat="1" applyFill="1" applyBorder="1" applyAlignment="1">
      <alignment horizontal="center" vertical="center" wrapText="1"/>
    </xf>
    <xf numFmtId="177" fontId="0" fillId="24" borderId="22" xfId="0" applyNumberFormat="1" applyFill="1" applyBorder="1" applyAlignment="1">
      <alignment horizontal="center" vertical="center" wrapText="1"/>
    </xf>
    <xf numFmtId="177" fontId="0" fillId="24" borderId="36" xfId="0" applyNumberFormat="1" applyFill="1" applyBorder="1" applyAlignment="1">
      <alignment horizontal="center" vertical="center" wrapText="1"/>
    </xf>
    <xf numFmtId="177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7" fontId="0" fillId="24" borderId="21" xfId="0" applyNumberFormat="1" applyFill="1" applyBorder="1" applyAlignment="1">
      <alignment horizontal="center" vertical="center"/>
    </xf>
    <xf numFmtId="177" fontId="0" fillId="24" borderId="22" xfId="0" applyNumberFormat="1" applyFill="1" applyBorder="1" applyAlignment="1">
      <alignment horizontal="center" vertical="center"/>
    </xf>
    <xf numFmtId="177" fontId="0" fillId="24" borderId="23" xfId="0" applyNumberFormat="1" applyFill="1" applyBorder="1" applyAlignment="1">
      <alignment horizontal="center" vertical="center"/>
    </xf>
    <xf numFmtId="177" fontId="5" fillId="24" borderId="17" xfId="0" applyNumberFormat="1" applyFont="1" applyFill="1" applyBorder="1" applyAlignment="1">
      <alignment horizontal="left" vertical="center"/>
    </xf>
    <xf numFmtId="177" fontId="5" fillId="24" borderId="17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left" vertical="center"/>
    </xf>
    <xf numFmtId="49" fontId="0" fillId="24" borderId="19" xfId="0" applyNumberFormat="1" applyFill="1" applyBorder="1" applyAlignment="1">
      <alignment horizontal="left" vertical="center"/>
    </xf>
    <xf numFmtId="49" fontId="0" fillId="24" borderId="16" xfId="0" applyNumberFormat="1" applyFill="1" applyBorder="1" applyAlignment="1">
      <alignment horizontal="left" vertical="center"/>
    </xf>
    <xf numFmtId="177" fontId="7" fillId="24" borderId="17" xfId="0" applyNumberFormat="1" applyFont="1" applyFill="1" applyBorder="1" applyAlignment="1">
      <alignment horizontal="center" vertical="center" wrapText="1"/>
    </xf>
    <xf numFmtId="178" fontId="0" fillId="24" borderId="15" xfId="0" applyNumberFormat="1" applyFill="1" applyBorder="1" applyAlignment="1">
      <alignment horizontal="left" vertical="center"/>
    </xf>
    <xf numFmtId="178" fontId="0" fillId="24" borderId="16" xfId="0" applyNumberFormat="1" applyFill="1" applyBorder="1" applyAlignment="1">
      <alignment horizontal="left" vertical="center"/>
    </xf>
    <xf numFmtId="178" fontId="0" fillId="24" borderId="17" xfId="0" applyNumberFormat="1" applyFill="1" applyBorder="1" applyAlignment="1">
      <alignment horizontal="left" vertical="center"/>
    </xf>
    <xf numFmtId="177" fontId="5" fillId="24" borderId="17" xfId="0" applyNumberFormat="1" applyFont="1" applyFill="1" applyBorder="1" applyAlignment="1">
      <alignment horizontal="left" vertical="center" shrinkToFit="1"/>
    </xf>
    <xf numFmtId="177" fontId="0" fillId="24" borderId="17" xfId="0" applyNumberFormat="1" applyFill="1" applyBorder="1" applyAlignment="1">
      <alignment horizontal="left" vertical="center" shrinkToFit="1"/>
    </xf>
    <xf numFmtId="177" fontId="5" fillId="24" borderId="32" xfId="0" applyNumberFormat="1" applyFont="1" applyFill="1" applyBorder="1" applyAlignment="1">
      <alignment horizontal="left" vertical="center" shrinkToFit="1"/>
    </xf>
    <xf numFmtId="178" fontId="0" fillId="24" borderId="51" xfId="0" applyNumberFormat="1" applyFill="1" applyBorder="1" applyAlignment="1">
      <alignment horizontal="left" vertical="center"/>
    </xf>
    <xf numFmtId="178" fontId="0" fillId="24" borderId="52" xfId="0" applyNumberFormat="1" applyFill="1" applyBorder="1" applyAlignment="1">
      <alignment horizontal="left" vertical="center"/>
    </xf>
    <xf numFmtId="178" fontId="0" fillId="24" borderId="34" xfId="0" applyNumberFormat="1" applyFill="1" applyBorder="1" applyAlignment="1">
      <alignment horizontal="left" vertical="center"/>
    </xf>
    <xf numFmtId="176" fontId="0" fillId="0" borderId="2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7" fontId="0" fillId="24" borderId="44" xfId="0" applyNumberFormat="1" applyFont="1" applyFill="1" applyBorder="1" applyAlignment="1">
      <alignment horizontal="center" vertical="center" wrapText="1"/>
    </xf>
    <xf numFmtId="177" fontId="0" fillId="24" borderId="47" xfId="0" applyNumberFormat="1" applyFont="1" applyFill="1" applyBorder="1" applyAlignment="1">
      <alignment horizontal="center" vertical="center" wrapText="1"/>
    </xf>
    <xf numFmtId="177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 wrapText="1"/>
    </xf>
    <xf numFmtId="177" fontId="0" fillId="0" borderId="46" xfId="0" applyNumberFormat="1" applyFill="1" applyBorder="1" applyAlignment="1">
      <alignment horizontal="center" vertical="center" wrapText="1"/>
    </xf>
    <xf numFmtId="177" fontId="0" fillId="0" borderId="36" xfId="0" applyNumberFormat="1" applyFill="1" applyBorder="1" applyAlignment="1">
      <alignment horizontal="center" vertical="center" wrapText="1"/>
    </xf>
    <xf numFmtId="177" fontId="0" fillId="24" borderId="18" xfId="0" applyNumberFormat="1" applyFill="1" applyBorder="1" applyAlignment="1">
      <alignment horizontal="center" vertical="center"/>
    </xf>
    <xf numFmtId="177" fontId="0" fillId="24" borderId="19" xfId="0" applyNumberFormat="1" applyFill="1" applyBorder="1" applyAlignment="1">
      <alignment horizontal="center" vertical="center"/>
    </xf>
    <xf numFmtId="177" fontId="0" fillId="24" borderId="16" xfId="0" applyNumberFormat="1" applyFill="1" applyBorder="1" applyAlignment="1">
      <alignment horizontal="center" vertical="center"/>
    </xf>
    <xf numFmtId="177" fontId="0" fillId="24" borderId="17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right" vertical="center"/>
    </xf>
    <xf numFmtId="177" fontId="5" fillId="24" borderId="17" xfId="0" applyNumberFormat="1" applyFon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177" fontId="0" fillId="24" borderId="44" xfId="0" applyNumberFormat="1" applyFill="1" applyBorder="1" applyAlignment="1">
      <alignment horizontal="center" vertical="center" wrapText="1"/>
    </xf>
    <xf numFmtId="177" fontId="0" fillId="24" borderId="47" xfId="0" applyNumberFormat="1" applyFill="1" applyBorder="1" applyAlignment="1">
      <alignment horizontal="center" vertical="center" wrapText="1"/>
    </xf>
    <xf numFmtId="177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24" borderId="20" xfId="15" applyNumberFormat="1" applyFont="1" applyFill="1" applyBorder="1" applyAlignment="1">
      <alignment horizontal="center" vertical="center"/>
      <protection/>
    </xf>
    <xf numFmtId="177" fontId="5" fillId="24" borderId="17" xfId="15" applyNumberFormat="1" applyFont="1" applyFill="1" applyBorder="1" applyAlignment="1">
      <alignment horizontal="center" vertical="center"/>
      <protection/>
    </xf>
    <xf numFmtId="177" fontId="5" fillId="0" borderId="20" xfId="15" applyNumberFormat="1" applyFont="1" applyFill="1" applyBorder="1" applyAlignment="1">
      <alignment horizontal="center" vertical="center"/>
      <protection/>
    </xf>
    <xf numFmtId="0" fontId="11" fillId="0" borderId="60" xfId="82" applyFont="1" applyFill="1" applyBorder="1" applyAlignment="1">
      <alignment horizontal="left" vertical="center" shrinkToFit="1"/>
      <protection/>
    </xf>
    <xf numFmtId="177" fontId="10" fillId="0" borderId="55" xfId="15" applyNumberFormat="1" applyFont="1" applyFill="1" applyBorder="1" applyAlignment="1">
      <alignment horizontal="center" vertical="center"/>
      <protection/>
    </xf>
    <xf numFmtId="177" fontId="5" fillId="0" borderId="51" xfId="15" applyNumberFormat="1" applyFont="1" applyFill="1" applyBorder="1" applyAlignment="1">
      <alignment horizontal="left" vertical="center"/>
      <protection/>
    </xf>
    <xf numFmtId="177" fontId="5" fillId="0" borderId="57" xfId="15" applyNumberFormat="1" applyFont="1" applyFill="1" applyBorder="1" applyAlignment="1">
      <alignment horizontal="center" vertical="center"/>
      <protection/>
    </xf>
    <xf numFmtId="177" fontId="10" fillId="0" borderId="59" xfId="15" applyNumberFormat="1" applyFont="1" applyFill="1" applyBorder="1" applyAlignment="1">
      <alignment horizontal="center" vertical="center"/>
      <protection/>
    </xf>
    <xf numFmtId="177" fontId="0" fillId="24" borderId="10" xfId="15" applyNumberFormat="1" applyFont="1" applyFill="1" applyBorder="1" applyAlignment="1" quotePrefix="1">
      <alignment horizontal="center" vertical="center"/>
      <protection/>
    </xf>
    <xf numFmtId="177" fontId="0" fillId="24" borderId="12" xfId="15" applyNumberFormat="1" applyFont="1" applyFill="1" applyBorder="1" applyAlignment="1" quotePrefix="1">
      <alignment horizontal="center" vertical="center"/>
      <protection/>
    </xf>
    <xf numFmtId="177" fontId="0" fillId="24" borderId="15" xfId="15" applyNumberFormat="1" applyFont="1" applyFill="1" applyBorder="1" applyAlignment="1" quotePrefix="1">
      <alignment horizontal="center" vertical="center"/>
      <protection/>
    </xf>
    <xf numFmtId="177" fontId="2" fillId="24" borderId="17" xfId="15" applyNumberFormat="1" applyFont="1" applyFill="1" applyBorder="1" applyAlignment="1" quotePrefix="1">
      <alignment horizontal="center" vertical="center"/>
      <protection/>
    </xf>
    <xf numFmtId="177" fontId="0" fillId="24" borderId="17" xfId="15" applyNumberFormat="1" applyFont="1" applyFill="1" applyBorder="1" applyAlignment="1" quotePrefix="1">
      <alignment horizontal="center" vertical="center"/>
      <protection/>
    </xf>
    <xf numFmtId="177" fontId="0" fillId="24" borderId="20" xfId="15" applyNumberFormat="1" applyFont="1" applyFill="1" applyBorder="1" applyAlignment="1" quotePrefix="1">
      <alignment horizontal="center" vertical="center"/>
      <protection/>
    </xf>
    <xf numFmtId="177" fontId="5" fillId="0" borderId="15" xfId="15" applyNumberFormat="1" applyFont="1" applyFill="1" applyBorder="1" applyAlignment="1" quotePrefix="1">
      <alignment horizontal="left" vertical="center"/>
      <protection/>
    </xf>
    <xf numFmtId="177" fontId="5" fillId="24" borderId="17" xfId="15" applyNumberFormat="1" applyFont="1" applyFill="1" applyBorder="1" applyAlignment="1" quotePrefix="1">
      <alignment horizontal="center" vertical="center"/>
      <protection/>
    </xf>
    <xf numFmtId="177" fontId="5" fillId="24" borderId="17" xfId="15" applyNumberFormat="1" applyFont="1" applyFill="1" applyBorder="1" applyAlignment="1" quotePrefix="1">
      <alignment horizontal="left" vertical="center"/>
      <protection/>
    </xf>
    <xf numFmtId="177" fontId="10" fillId="0" borderId="15" xfId="15" applyNumberFormat="1" applyFont="1" applyFill="1" applyBorder="1" applyAlignment="1" quotePrefix="1">
      <alignment horizontal="center" vertical="center"/>
      <protection/>
    </xf>
    <xf numFmtId="177" fontId="10" fillId="0" borderId="33" xfId="15" applyNumberFormat="1" applyFont="1" applyFill="1" applyBorder="1" applyAlignment="1" quotePrefix="1">
      <alignment horizontal="center" vertical="center"/>
      <protection/>
    </xf>
    <xf numFmtId="177" fontId="10" fillId="24" borderId="58" xfId="15" applyNumberFormat="1" applyFont="1" applyFill="1" applyBorder="1" applyAlignment="1" quotePrefix="1">
      <alignment horizontal="center" vertical="center"/>
      <protection/>
    </xf>
    <xf numFmtId="177" fontId="10" fillId="24" borderId="41" xfId="15" applyNumberFormat="1" applyFont="1" applyFill="1" applyBorder="1" applyAlignment="1" quotePrefix="1">
      <alignment horizontal="center" vertical="center"/>
      <protection/>
    </xf>
    <xf numFmtId="177" fontId="0" fillId="24" borderId="29" xfId="0" applyNumberFormat="1" applyFill="1" applyBorder="1" applyAlignment="1" quotePrefix="1">
      <alignment horizontal="center" vertical="center" wrapText="1"/>
    </xf>
    <xf numFmtId="177" fontId="0" fillId="24" borderId="43" xfId="0" applyNumberFormat="1" applyFill="1" applyBorder="1" applyAlignment="1" quotePrefix="1">
      <alignment horizontal="center" vertical="center" wrapText="1"/>
    </xf>
    <xf numFmtId="177" fontId="0" fillId="0" borderId="43" xfId="0" applyNumberFormat="1" applyFill="1" applyBorder="1" applyAlignment="1" quotePrefix="1">
      <alignment horizontal="center" vertical="center" wrapText="1"/>
    </xf>
    <xf numFmtId="177" fontId="0" fillId="24" borderId="44" xfId="0" applyNumberFormat="1" applyFill="1" applyBorder="1" applyAlignment="1" quotePrefix="1">
      <alignment horizontal="center" vertical="center" wrapText="1"/>
    </xf>
    <xf numFmtId="177" fontId="0" fillId="24" borderId="32" xfId="0" applyNumberFormat="1" applyFill="1" applyBorder="1" applyAlignment="1" quotePrefix="1">
      <alignment horizontal="center" vertical="center" wrapText="1"/>
    </xf>
    <xf numFmtId="177" fontId="0" fillId="24" borderId="18" xfId="0" applyNumberFormat="1" applyFill="1" applyBorder="1" applyAlignment="1" quotePrefix="1">
      <alignment horizontal="center" vertical="center"/>
    </xf>
    <xf numFmtId="177" fontId="0" fillId="24" borderId="17" xfId="0" applyNumberFormat="1" applyFill="1" applyBorder="1" applyAlignment="1" quotePrefix="1">
      <alignment horizontal="center" vertical="center"/>
    </xf>
    <xf numFmtId="177" fontId="0" fillId="24" borderId="21" xfId="0" applyNumberFormat="1" applyFill="1" applyBorder="1" applyAlignment="1" quotePrefix="1">
      <alignment horizontal="center" vertical="center"/>
    </xf>
    <xf numFmtId="177" fontId="0" fillId="24" borderId="43" xfId="0" applyNumberFormat="1" applyFont="1" applyFill="1" applyBorder="1" applyAlignment="1" quotePrefix="1">
      <alignment horizontal="center" vertical="center" wrapText="1"/>
    </xf>
    <xf numFmtId="177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  <xf numFmtId="178" fontId="5" fillId="24" borderId="17" xfId="15" applyNumberFormat="1" applyFont="1" applyFill="1" applyBorder="1" applyAlignment="1" quotePrefix="1">
      <alignment horizontal="center" vertical="center"/>
      <protection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  <cellStyle name="常规_Sheet1" xfId="82"/>
    <cellStyle name="常规_Sheet4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SheetLayoutView="100" workbookViewId="0" topLeftCell="A5">
      <selection activeCell="I11" sqref="I11"/>
    </sheetView>
  </sheetViews>
  <sheetFormatPr defaultColWidth="9.00390625" defaultRowHeight="14.25"/>
  <cols>
    <col min="1" max="1" width="50.625" style="120" customWidth="1"/>
    <col min="2" max="2" width="4.00390625" style="120" customWidth="1"/>
    <col min="3" max="3" width="15.625" style="120" customWidth="1"/>
    <col min="4" max="4" width="50.625" style="120" customWidth="1"/>
    <col min="5" max="5" width="3.50390625" style="120" customWidth="1"/>
    <col min="6" max="6" width="14.625" style="120" customWidth="1"/>
    <col min="7" max="16384" width="9.00390625" style="120" customWidth="1"/>
  </cols>
  <sheetData>
    <row r="1" ht="14.25">
      <c r="A1" s="121" t="s">
        <v>0</v>
      </c>
    </row>
    <row r="2" spans="1:6" s="118" customFormat="1" ht="18" customHeight="1">
      <c r="A2" s="122" t="s">
        <v>1</v>
      </c>
      <c r="B2" s="122"/>
      <c r="C2" s="122"/>
      <c r="D2" s="122"/>
      <c r="E2" s="122"/>
      <c r="F2" s="122"/>
    </row>
    <row r="3" spans="1:6" ht="9.75" customHeight="1">
      <c r="A3" s="123"/>
      <c r="B3" s="123"/>
      <c r="C3" s="123"/>
      <c r="D3" s="123"/>
      <c r="E3" s="123"/>
      <c r="F3" s="8" t="s">
        <v>2</v>
      </c>
    </row>
    <row r="4" spans="1:6" ht="15" customHeight="1">
      <c r="A4" s="9" t="s">
        <v>3</v>
      </c>
      <c r="B4" s="123"/>
      <c r="C4" s="123"/>
      <c r="D4" s="123"/>
      <c r="E4" s="123"/>
      <c r="F4" s="8" t="s">
        <v>4</v>
      </c>
    </row>
    <row r="5" spans="1:6" s="119" customFormat="1" ht="21.75" customHeight="1">
      <c r="A5" s="252" t="s">
        <v>5</v>
      </c>
      <c r="B5" s="125"/>
      <c r="C5" s="125"/>
      <c r="D5" s="253" t="s">
        <v>6</v>
      </c>
      <c r="E5" s="125"/>
      <c r="F5" s="127"/>
    </row>
    <row r="6" spans="1:6" s="119" customFormat="1" ht="21.75" customHeight="1">
      <c r="A6" s="254" t="s">
        <v>7</v>
      </c>
      <c r="B6" s="255" t="s">
        <v>8</v>
      </c>
      <c r="C6" s="130" t="s">
        <v>9</v>
      </c>
      <c r="D6" s="256" t="s">
        <v>7</v>
      </c>
      <c r="E6" s="255" t="s">
        <v>8</v>
      </c>
      <c r="F6" s="244" t="s">
        <v>9</v>
      </c>
    </row>
    <row r="7" spans="1:6" s="119" customFormat="1" ht="21.75" customHeight="1">
      <c r="A7" s="254" t="s">
        <v>10</v>
      </c>
      <c r="B7" s="130"/>
      <c r="C7" s="256" t="s">
        <v>11</v>
      </c>
      <c r="D7" s="256" t="s">
        <v>10</v>
      </c>
      <c r="E7" s="130"/>
      <c r="F7" s="257" t="s">
        <v>12</v>
      </c>
    </row>
    <row r="8" spans="1:6" s="119" customFormat="1" ht="21.75" customHeight="1">
      <c r="A8" s="258" t="s">
        <v>13</v>
      </c>
      <c r="B8" s="259" t="s">
        <v>11</v>
      </c>
      <c r="C8" s="137">
        <v>104.56</v>
      </c>
      <c r="D8" s="260" t="s">
        <v>14</v>
      </c>
      <c r="E8" s="136">
        <v>30</v>
      </c>
      <c r="F8" s="246">
        <v>1.33</v>
      </c>
    </row>
    <row r="9" spans="1:6" s="119" customFormat="1" ht="21.75" customHeight="1">
      <c r="A9" s="142" t="s">
        <v>15</v>
      </c>
      <c r="B9" s="259" t="s">
        <v>12</v>
      </c>
      <c r="C9" s="137"/>
      <c r="D9" s="260" t="s">
        <v>16</v>
      </c>
      <c r="E9" s="136">
        <v>31</v>
      </c>
      <c r="F9" s="246"/>
    </row>
    <row r="10" spans="1:6" s="119" customFormat="1" ht="21.75" customHeight="1">
      <c r="A10" s="142" t="s">
        <v>17</v>
      </c>
      <c r="B10" s="259" t="s">
        <v>18</v>
      </c>
      <c r="C10" s="137"/>
      <c r="D10" s="260" t="s">
        <v>19</v>
      </c>
      <c r="E10" s="136">
        <v>32</v>
      </c>
      <c r="F10" s="246"/>
    </row>
    <row r="11" spans="1:6" s="119" customFormat="1" ht="21.75" customHeight="1">
      <c r="A11" s="142" t="s">
        <v>20</v>
      </c>
      <c r="B11" s="259" t="s">
        <v>21</v>
      </c>
      <c r="C11" s="137"/>
      <c r="D11" s="260" t="s">
        <v>22</v>
      </c>
      <c r="E11" s="136">
        <v>33</v>
      </c>
      <c r="F11" s="246"/>
    </row>
    <row r="12" spans="1:6" s="119" customFormat="1" ht="21.75" customHeight="1">
      <c r="A12" s="142" t="s">
        <v>23</v>
      </c>
      <c r="B12" s="259" t="s">
        <v>24</v>
      </c>
      <c r="C12" s="137"/>
      <c r="D12" s="260" t="s">
        <v>25</v>
      </c>
      <c r="E12" s="136">
        <v>34</v>
      </c>
      <c r="F12" s="246"/>
    </row>
    <row r="13" spans="1:6" s="119" customFormat="1" ht="21.75" customHeight="1">
      <c r="A13" s="142" t="s">
        <v>26</v>
      </c>
      <c r="B13" s="259" t="s">
        <v>27</v>
      </c>
      <c r="C13" s="137"/>
      <c r="D13" s="260" t="s">
        <v>28</v>
      </c>
      <c r="E13" s="136">
        <v>35</v>
      </c>
      <c r="F13" s="246"/>
    </row>
    <row r="14" spans="1:6" s="119" customFormat="1" ht="21.75" customHeight="1">
      <c r="A14" s="142"/>
      <c r="B14" s="259" t="s">
        <v>29</v>
      </c>
      <c r="C14" s="137"/>
      <c r="D14" s="247" t="s">
        <v>30</v>
      </c>
      <c r="E14" s="136">
        <v>36</v>
      </c>
      <c r="F14" s="246"/>
    </row>
    <row r="15" spans="1:6" s="119" customFormat="1" ht="21.75" customHeight="1">
      <c r="A15" s="142"/>
      <c r="B15" s="259" t="s">
        <v>31</v>
      </c>
      <c r="C15" s="137"/>
      <c r="D15" s="247" t="s">
        <v>32</v>
      </c>
      <c r="E15" s="136">
        <v>37</v>
      </c>
      <c r="F15" s="246">
        <v>5.8</v>
      </c>
    </row>
    <row r="16" spans="1:6" s="119" customFormat="1" ht="21.75" customHeight="1">
      <c r="A16" s="142"/>
      <c r="B16" s="259" t="s">
        <v>33</v>
      </c>
      <c r="C16" s="137"/>
      <c r="D16" s="247" t="s">
        <v>34</v>
      </c>
      <c r="E16" s="136">
        <v>38</v>
      </c>
      <c r="F16" s="246">
        <v>0.24</v>
      </c>
    </row>
    <row r="17" spans="1:6" s="119" customFormat="1" ht="21.75" customHeight="1">
      <c r="A17" s="142"/>
      <c r="B17" s="259" t="s">
        <v>35</v>
      </c>
      <c r="C17" s="137"/>
      <c r="D17" s="247" t="s">
        <v>36</v>
      </c>
      <c r="E17" s="136">
        <v>39</v>
      </c>
      <c r="F17" s="246"/>
    </row>
    <row r="18" spans="1:6" s="119" customFormat="1" ht="21.75" customHeight="1">
      <c r="A18" s="142"/>
      <c r="B18" s="259" t="s">
        <v>37</v>
      </c>
      <c r="C18" s="137"/>
      <c r="D18" s="247" t="s">
        <v>38</v>
      </c>
      <c r="E18" s="136">
        <v>40</v>
      </c>
      <c r="F18" s="246"/>
    </row>
    <row r="19" spans="1:6" s="119" customFormat="1" ht="21.75" customHeight="1">
      <c r="A19" s="142"/>
      <c r="B19" s="259" t="s">
        <v>39</v>
      </c>
      <c r="C19" s="137"/>
      <c r="D19" s="247" t="s">
        <v>40</v>
      </c>
      <c r="E19" s="136">
        <v>41</v>
      </c>
      <c r="F19" s="246">
        <v>97.19</v>
      </c>
    </row>
    <row r="20" spans="1:6" s="119" customFormat="1" ht="21.75" customHeight="1">
      <c r="A20" s="142"/>
      <c r="B20" s="259" t="s">
        <v>41</v>
      </c>
      <c r="C20" s="137"/>
      <c r="D20" s="247" t="s">
        <v>42</v>
      </c>
      <c r="E20" s="136">
        <v>42</v>
      </c>
      <c r="F20" s="246"/>
    </row>
    <row r="21" spans="1:6" s="119" customFormat="1" ht="21.75" customHeight="1">
      <c r="A21" s="142"/>
      <c r="B21" s="259" t="s">
        <v>43</v>
      </c>
      <c r="C21" s="137"/>
      <c r="D21" s="247" t="s">
        <v>44</v>
      </c>
      <c r="E21" s="136">
        <v>43</v>
      </c>
      <c r="F21" s="246"/>
    </row>
    <row r="22" spans="1:6" s="119" customFormat="1" ht="21.75" customHeight="1">
      <c r="A22" s="142"/>
      <c r="B22" s="259" t="s">
        <v>45</v>
      </c>
      <c r="C22" s="137"/>
      <c r="D22" s="247" t="s">
        <v>46</v>
      </c>
      <c r="E22" s="136">
        <v>44</v>
      </c>
      <c r="F22" s="246"/>
    </row>
    <row r="23" spans="1:6" s="119" customFormat="1" ht="21.75" customHeight="1">
      <c r="A23" s="142"/>
      <c r="B23" s="259" t="s">
        <v>47</v>
      </c>
      <c r="C23" s="137"/>
      <c r="D23" s="247" t="s">
        <v>48</v>
      </c>
      <c r="E23" s="136">
        <v>45</v>
      </c>
      <c r="F23" s="246"/>
    </row>
    <row r="24" spans="1:6" s="119" customFormat="1" ht="21.75" customHeight="1">
      <c r="A24" s="142"/>
      <c r="B24" s="259" t="s">
        <v>49</v>
      </c>
      <c r="C24" s="137"/>
      <c r="D24" s="247" t="s">
        <v>50</v>
      </c>
      <c r="E24" s="136">
        <v>46</v>
      </c>
      <c r="F24" s="246"/>
    </row>
    <row r="25" spans="1:6" s="119" customFormat="1" ht="21.75" customHeight="1">
      <c r="A25" s="142"/>
      <c r="B25" s="259" t="s">
        <v>51</v>
      </c>
      <c r="C25" s="137"/>
      <c r="D25" s="247" t="s">
        <v>52</v>
      </c>
      <c r="E25" s="136">
        <v>47</v>
      </c>
      <c r="F25" s="246"/>
    </row>
    <row r="26" spans="1:6" s="119" customFormat="1" ht="21.75" customHeight="1">
      <c r="A26" s="142"/>
      <c r="B26" s="259" t="s">
        <v>53</v>
      </c>
      <c r="C26" s="137"/>
      <c r="D26" s="247" t="s">
        <v>54</v>
      </c>
      <c r="E26" s="136">
        <v>48</v>
      </c>
      <c r="F26" s="246"/>
    </row>
    <row r="27" spans="1:6" s="119" customFormat="1" ht="21.75" customHeight="1">
      <c r="A27" s="142"/>
      <c r="B27" s="259" t="s">
        <v>55</v>
      </c>
      <c r="C27" s="137"/>
      <c r="D27" s="247" t="s">
        <v>56</v>
      </c>
      <c r="E27" s="136">
        <v>49</v>
      </c>
      <c r="F27" s="246"/>
    </row>
    <row r="28" spans="1:6" s="119" customFormat="1" ht="21.75" customHeight="1">
      <c r="A28" s="142"/>
      <c r="B28" s="259" t="s">
        <v>57</v>
      </c>
      <c r="C28" s="137"/>
      <c r="D28" s="247" t="s">
        <v>58</v>
      </c>
      <c r="E28" s="136">
        <v>50</v>
      </c>
      <c r="F28" s="246"/>
    </row>
    <row r="29" spans="1:6" s="119" customFormat="1" ht="21.75" customHeight="1">
      <c r="A29" s="142"/>
      <c r="B29" s="259" t="s">
        <v>59</v>
      </c>
      <c r="C29" s="137"/>
      <c r="D29" s="247" t="s">
        <v>60</v>
      </c>
      <c r="E29" s="136">
        <v>51</v>
      </c>
      <c r="F29" s="246"/>
    </row>
    <row r="30" spans="1:6" s="119" customFormat="1" ht="21.75" customHeight="1">
      <c r="A30" s="142"/>
      <c r="B30" s="259" t="s">
        <v>61</v>
      </c>
      <c r="C30" s="137"/>
      <c r="D30" s="145"/>
      <c r="E30" s="136">
        <v>52</v>
      </c>
      <c r="F30" s="246"/>
    </row>
    <row r="31" spans="1:6" s="119" customFormat="1" ht="21.75" customHeight="1">
      <c r="A31" s="261" t="s">
        <v>62</v>
      </c>
      <c r="B31" s="259" t="s">
        <v>63</v>
      </c>
      <c r="C31" s="137">
        <v>104.56</v>
      </c>
      <c r="D31" s="262" t="s">
        <v>64</v>
      </c>
      <c r="E31" s="136">
        <v>54</v>
      </c>
      <c r="F31" s="248">
        <f>SUM(F8:F29)</f>
        <v>104.56</v>
      </c>
    </row>
    <row r="32" spans="1:6" s="119" customFormat="1" ht="21.75" customHeight="1">
      <c r="A32" s="135" t="s">
        <v>65</v>
      </c>
      <c r="B32" s="259" t="s">
        <v>66</v>
      </c>
      <c r="C32" s="137"/>
      <c r="D32" s="146" t="s">
        <v>67</v>
      </c>
      <c r="E32" s="136">
        <v>55</v>
      </c>
      <c r="F32" s="149"/>
    </row>
    <row r="33" spans="1:6" s="119" customFormat="1" ht="21.75" customHeight="1">
      <c r="A33" s="135" t="s">
        <v>68</v>
      </c>
      <c r="B33" s="259" t="s">
        <v>69</v>
      </c>
      <c r="C33" s="137"/>
      <c r="D33" s="146" t="s">
        <v>70</v>
      </c>
      <c r="E33" s="136">
        <v>56</v>
      </c>
      <c r="F33" s="149"/>
    </row>
    <row r="34" spans="1:6" ht="21.75" customHeight="1">
      <c r="A34" s="249"/>
      <c r="B34" s="259" t="s">
        <v>71</v>
      </c>
      <c r="C34" s="158"/>
      <c r="D34" s="159"/>
      <c r="E34" s="136">
        <v>57</v>
      </c>
      <c r="F34" s="250"/>
    </row>
    <row r="35" spans="1:6" ht="21.75" customHeight="1">
      <c r="A35" s="263" t="s">
        <v>72</v>
      </c>
      <c r="B35" s="259" t="s">
        <v>73</v>
      </c>
      <c r="C35" s="163">
        <v>104.56</v>
      </c>
      <c r="D35" s="264" t="s">
        <v>72</v>
      </c>
      <c r="E35" s="136">
        <v>58</v>
      </c>
      <c r="F35" s="251">
        <v>104.56</v>
      </c>
    </row>
    <row r="36" spans="1:6" ht="78" customHeight="1">
      <c r="A36" s="167" t="s">
        <v>74</v>
      </c>
      <c r="B36" s="168"/>
      <c r="C36" s="168"/>
      <c r="D36" s="168"/>
      <c r="E36" s="168"/>
      <c r="F36" s="168"/>
    </row>
  </sheetData>
  <sheetProtection/>
  <mergeCells count="4">
    <mergeCell ref="A2:F2"/>
    <mergeCell ref="A5:C5"/>
    <mergeCell ref="D5:F5"/>
    <mergeCell ref="A36:F36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5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60" workbookViewId="0" topLeftCell="A7">
      <selection activeCell="E9" sqref="E9"/>
    </sheetView>
  </sheetViews>
  <sheetFormatPr defaultColWidth="9.00390625" defaultRowHeight="14.25"/>
  <cols>
    <col min="1" max="3" width="4.625" style="173" customWidth="1"/>
    <col min="4" max="4" width="29.375" style="173" customWidth="1"/>
    <col min="5" max="6" width="13.625" style="223" customWidth="1"/>
    <col min="7" max="11" width="13.625" style="173" customWidth="1"/>
    <col min="12" max="16384" width="9.00390625" style="173" customWidth="1"/>
  </cols>
  <sheetData>
    <row r="1" spans="1:11" s="170" customFormat="1" ht="21.75">
      <c r="A1" s="174" t="s">
        <v>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4.25">
      <c r="A2" s="175"/>
      <c r="B2" s="175"/>
      <c r="C2" s="175"/>
      <c r="D2" s="175"/>
      <c r="E2" s="224"/>
      <c r="F2" s="224"/>
      <c r="G2" s="175"/>
      <c r="H2" s="175"/>
      <c r="I2" s="175"/>
      <c r="J2" s="175"/>
      <c r="K2" s="8" t="s">
        <v>76</v>
      </c>
    </row>
    <row r="3" spans="1:11" ht="15">
      <c r="A3" s="9" t="s">
        <v>3</v>
      </c>
      <c r="B3" s="9"/>
      <c r="C3" s="9"/>
      <c r="D3" s="9"/>
      <c r="E3" s="224"/>
      <c r="F3" s="224"/>
      <c r="G3" s="176"/>
      <c r="H3" s="175"/>
      <c r="I3" s="175"/>
      <c r="J3" s="175"/>
      <c r="K3" s="8" t="s">
        <v>4</v>
      </c>
    </row>
    <row r="4" spans="1:11" s="171" customFormat="1" ht="22.5" customHeight="1">
      <c r="A4" s="265" t="s">
        <v>7</v>
      </c>
      <c r="B4" s="178"/>
      <c r="C4" s="178"/>
      <c r="D4" s="178"/>
      <c r="E4" s="266" t="s">
        <v>62</v>
      </c>
      <c r="F4" s="267" t="s">
        <v>77</v>
      </c>
      <c r="G4" s="266" t="s">
        <v>78</v>
      </c>
      <c r="H4" s="266" t="s">
        <v>79</v>
      </c>
      <c r="I4" s="266" t="s">
        <v>80</v>
      </c>
      <c r="J4" s="266" t="s">
        <v>81</v>
      </c>
      <c r="K4" s="268" t="s">
        <v>82</v>
      </c>
    </row>
    <row r="5" spans="1:11" s="171" customFormat="1" ht="22.5" customHeight="1">
      <c r="A5" s="181" t="s">
        <v>83</v>
      </c>
      <c r="B5" s="182"/>
      <c r="C5" s="183"/>
      <c r="D5" s="269" t="s">
        <v>84</v>
      </c>
      <c r="E5" s="185"/>
      <c r="F5" s="226"/>
      <c r="G5" s="185"/>
      <c r="H5" s="185"/>
      <c r="I5" s="185"/>
      <c r="J5" s="185"/>
      <c r="K5" s="238"/>
    </row>
    <row r="6" spans="1:11" s="171" customFormat="1" ht="22.5" customHeight="1">
      <c r="A6" s="187"/>
      <c r="B6" s="188"/>
      <c r="C6" s="188"/>
      <c r="D6" s="189"/>
      <c r="E6" s="189"/>
      <c r="F6" s="227"/>
      <c r="G6" s="189"/>
      <c r="H6" s="189"/>
      <c r="I6" s="189"/>
      <c r="J6" s="189"/>
      <c r="K6" s="239"/>
    </row>
    <row r="7" spans="1:11" ht="22.5" customHeight="1">
      <c r="A7" s="270" t="s">
        <v>85</v>
      </c>
      <c r="B7" s="229"/>
      <c r="C7" s="229"/>
      <c r="D7" s="230"/>
      <c r="E7" s="271" t="s">
        <v>11</v>
      </c>
      <c r="F7" s="271" t="s">
        <v>12</v>
      </c>
      <c r="G7" s="271" t="s">
        <v>18</v>
      </c>
      <c r="H7" s="271" t="s">
        <v>21</v>
      </c>
      <c r="I7" s="271" t="s">
        <v>24</v>
      </c>
      <c r="J7" s="271" t="s">
        <v>27</v>
      </c>
      <c r="K7" s="240" t="s">
        <v>29</v>
      </c>
    </row>
    <row r="8" spans="1:11" ht="22.5" customHeight="1">
      <c r="A8" s="272" t="s">
        <v>72</v>
      </c>
      <c r="B8" s="196"/>
      <c r="C8" s="196"/>
      <c r="D8" s="197"/>
      <c r="E8" s="101">
        <f>SUM(E9,E12,E15,E18)</f>
        <v>104.56</v>
      </c>
      <c r="F8" s="101">
        <f>SUM(F9,F12,F15,F18)</f>
        <v>104.56</v>
      </c>
      <c r="G8" s="232"/>
      <c r="H8" s="232"/>
      <c r="I8" s="232"/>
      <c r="J8" s="232"/>
      <c r="K8" s="241"/>
    </row>
    <row r="9" spans="1:11" ht="22.5" customHeight="1">
      <c r="A9" s="102">
        <v>201</v>
      </c>
      <c r="B9" s="103"/>
      <c r="C9" s="103"/>
      <c r="D9" s="233" t="s">
        <v>86</v>
      </c>
      <c r="E9" s="101">
        <v>1.33</v>
      </c>
      <c r="F9" s="101">
        <f>SUM(F10)</f>
        <v>1.33</v>
      </c>
      <c r="G9" s="232"/>
      <c r="H9" s="232"/>
      <c r="I9" s="232"/>
      <c r="J9" s="232"/>
      <c r="K9" s="241"/>
    </row>
    <row r="10" spans="1:11" ht="39.75" customHeight="1">
      <c r="A10" s="102">
        <v>20103</v>
      </c>
      <c r="B10" s="103"/>
      <c r="C10" s="103"/>
      <c r="D10" s="199" t="s">
        <v>87</v>
      </c>
      <c r="E10" s="101">
        <v>1.33</v>
      </c>
      <c r="F10" s="101">
        <f>SUM(F11)</f>
        <v>1.33</v>
      </c>
      <c r="G10" s="232"/>
      <c r="H10" s="232"/>
      <c r="I10" s="232"/>
      <c r="J10" s="232"/>
      <c r="K10" s="241"/>
    </row>
    <row r="11" spans="1:11" ht="30" customHeight="1">
      <c r="A11" s="200">
        <v>2010399</v>
      </c>
      <c r="B11" s="201"/>
      <c r="C11" s="202"/>
      <c r="D11" s="203" t="s">
        <v>88</v>
      </c>
      <c r="E11" s="101">
        <v>1.33</v>
      </c>
      <c r="F11" s="101">
        <v>1.33</v>
      </c>
      <c r="G11" s="232"/>
      <c r="H11" s="232"/>
      <c r="I11" s="232"/>
      <c r="J11" s="232"/>
      <c r="K11" s="241"/>
    </row>
    <row r="12" spans="1:11" ht="22.5" customHeight="1">
      <c r="A12" s="204">
        <v>208</v>
      </c>
      <c r="B12" s="205"/>
      <c r="C12" s="206"/>
      <c r="D12" s="207" t="s">
        <v>89</v>
      </c>
      <c r="E12" s="101">
        <f aca="true" t="shared" si="0" ref="E9:E13">SUM(E13)</f>
        <v>5.8</v>
      </c>
      <c r="F12" s="101">
        <f>SUM(F13)</f>
        <v>5.8</v>
      </c>
      <c r="G12" s="232"/>
      <c r="H12" s="232"/>
      <c r="I12" s="232"/>
      <c r="J12" s="232"/>
      <c r="K12" s="241"/>
    </row>
    <row r="13" spans="1:11" ht="22.5" customHeight="1">
      <c r="A13" s="204">
        <v>20805</v>
      </c>
      <c r="B13" s="205"/>
      <c r="C13" s="206"/>
      <c r="D13" s="207" t="s">
        <v>90</v>
      </c>
      <c r="E13" s="101">
        <f t="shared" si="0"/>
        <v>5.8</v>
      </c>
      <c r="F13" s="101">
        <f>SUM(F14)</f>
        <v>5.8</v>
      </c>
      <c r="G13" s="232"/>
      <c r="H13" s="232"/>
      <c r="I13" s="232"/>
      <c r="J13" s="232"/>
      <c r="K13" s="241"/>
    </row>
    <row r="14" spans="1:11" ht="22.5" customHeight="1">
      <c r="A14" s="204">
        <v>2080502</v>
      </c>
      <c r="B14" s="205"/>
      <c r="C14" s="206"/>
      <c r="D14" s="207" t="s">
        <v>91</v>
      </c>
      <c r="E14" s="101">
        <v>5.8</v>
      </c>
      <c r="F14" s="101">
        <v>5.8</v>
      </c>
      <c r="G14" s="232"/>
      <c r="H14" s="232"/>
      <c r="I14" s="232"/>
      <c r="J14" s="232"/>
      <c r="K14" s="241"/>
    </row>
    <row r="15" spans="1:11" ht="22.5" customHeight="1">
      <c r="A15" s="204">
        <v>210</v>
      </c>
      <c r="B15" s="205"/>
      <c r="C15" s="206"/>
      <c r="D15" s="208" t="s">
        <v>92</v>
      </c>
      <c r="E15" s="101">
        <f aca="true" t="shared" si="1" ref="E15:E18">SUM(E16)</f>
        <v>0.24</v>
      </c>
      <c r="F15" s="101">
        <f>SUM(F16)</f>
        <v>0.24</v>
      </c>
      <c r="G15" s="232"/>
      <c r="H15" s="232"/>
      <c r="I15" s="232"/>
      <c r="J15" s="232"/>
      <c r="K15" s="241"/>
    </row>
    <row r="16" spans="1:11" ht="22.5" customHeight="1">
      <c r="A16" s="204">
        <v>21005</v>
      </c>
      <c r="B16" s="205"/>
      <c r="C16" s="206"/>
      <c r="D16" s="207" t="s">
        <v>93</v>
      </c>
      <c r="E16" s="101">
        <f t="shared" si="1"/>
        <v>0.24</v>
      </c>
      <c r="F16" s="101">
        <f>SUM(F17)</f>
        <v>0.24</v>
      </c>
      <c r="G16" s="232"/>
      <c r="H16" s="232"/>
      <c r="I16" s="232"/>
      <c r="J16" s="232"/>
      <c r="K16" s="241"/>
    </row>
    <row r="17" spans="1:11" ht="22.5" customHeight="1">
      <c r="A17" s="204">
        <v>2100502</v>
      </c>
      <c r="B17" s="205"/>
      <c r="C17" s="206"/>
      <c r="D17" s="209" t="s">
        <v>94</v>
      </c>
      <c r="E17" s="101">
        <v>0.24</v>
      </c>
      <c r="F17" s="101">
        <v>0.24</v>
      </c>
      <c r="G17" s="232"/>
      <c r="H17" s="232"/>
      <c r="I17" s="232"/>
      <c r="J17" s="232"/>
      <c r="K17" s="241"/>
    </row>
    <row r="18" spans="1:11" ht="22.5" customHeight="1">
      <c r="A18" s="210">
        <v>213</v>
      </c>
      <c r="B18" s="211"/>
      <c r="C18" s="212"/>
      <c r="D18" s="209" t="s">
        <v>95</v>
      </c>
      <c r="E18" s="101">
        <f t="shared" si="1"/>
        <v>97.19</v>
      </c>
      <c r="F18" s="101">
        <f>SUM(F19)</f>
        <v>97.19</v>
      </c>
      <c r="G18" s="232"/>
      <c r="H18" s="232"/>
      <c r="I18" s="232"/>
      <c r="J18" s="232"/>
      <c r="K18" s="241"/>
    </row>
    <row r="19" spans="1:11" ht="22.5" customHeight="1">
      <c r="A19" s="210">
        <v>21301</v>
      </c>
      <c r="B19" s="211"/>
      <c r="C19" s="212"/>
      <c r="D19" s="209" t="s">
        <v>96</v>
      </c>
      <c r="E19" s="101">
        <f>SUM(E20:E22)</f>
        <v>97.19</v>
      </c>
      <c r="F19" s="101">
        <f>SUM(F20:F22)</f>
        <v>97.19</v>
      </c>
      <c r="G19" s="232"/>
      <c r="H19" s="232"/>
      <c r="I19" s="232"/>
      <c r="J19" s="232"/>
      <c r="K19" s="241"/>
    </row>
    <row r="20" spans="1:11" ht="22.5" customHeight="1">
      <c r="A20" s="210">
        <v>2130104</v>
      </c>
      <c r="B20" s="211"/>
      <c r="C20" s="212"/>
      <c r="D20" s="209" t="s">
        <v>97</v>
      </c>
      <c r="E20" s="101">
        <v>67.19</v>
      </c>
      <c r="F20" s="101">
        <v>67.19</v>
      </c>
      <c r="G20" s="232"/>
      <c r="H20" s="232"/>
      <c r="I20" s="232"/>
      <c r="J20" s="232"/>
      <c r="K20" s="241"/>
    </row>
    <row r="21" spans="1:11" ht="22.5" customHeight="1">
      <c r="A21" s="210">
        <v>2130106</v>
      </c>
      <c r="B21" s="211"/>
      <c r="C21" s="212"/>
      <c r="D21" s="209" t="s">
        <v>98</v>
      </c>
      <c r="E21" s="110">
        <v>15</v>
      </c>
      <c r="F21" s="110">
        <v>15</v>
      </c>
      <c r="G21" s="234"/>
      <c r="H21" s="234"/>
      <c r="I21" s="234"/>
      <c r="J21" s="234"/>
      <c r="K21" s="242"/>
    </row>
    <row r="22" spans="1:11" ht="22.5" customHeight="1">
      <c r="A22" s="210">
        <v>2130199</v>
      </c>
      <c r="B22" s="211"/>
      <c r="C22" s="212"/>
      <c r="D22" s="209" t="s">
        <v>99</v>
      </c>
      <c r="E22" s="213">
        <v>15</v>
      </c>
      <c r="F22" s="213">
        <v>15</v>
      </c>
      <c r="G22" s="235"/>
      <c r="H22" s="235"/>
      <c r="I22" s="235"/>
      <c r="J22" s="235"/>
      <c r="K22" s="243"/>
    </row>
    <row r="23" spans="1:11" ht="120.75" customHeight="1">
      <c r="A23" s="214" t="s">
        <v>100</v>
      </c>
      <c r="B23" s="214"/>
      <c r="C23" s="215"/>
      <c r="D23" s="215"/>
      <c r="E23" s="236"/>
      <c r="F23" s="236"/>
      <c r="G23" s="215"/>
      <c r="H23" s="215"/>
      <c r="I23" s="215"/>
      <c r="J23" s="215"/>
      <c r="K23" s="215"/>
    </row>
  </sheetData>
  <sheetProtection/>
  <mergeCells count="29">
    <mergeCell ref="A1:K1"/>
    <mergeCell ref="A3:D3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K23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5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2">
      <selection activeCell="F21" sqref="F21"/>
    </sheetView>
  </sheetViews>
  <sheetFormatPr defaultColWidth="9.00390625" defaultRowHeight="14.25"/>
  <cols>
    <col min="1" max="3" width="5.625" style="173" customWidth="1"/>
    <col min="4" max="4" width="29.375" style="173" customWidth="1"/>
    <col min="5" max="5" width="14.375" style="173" customWidth="1"/>
    <col min="6" max="10" width="14.625" style="173" customWidth="1"/>
    <col min="11" max="16384" width="9.00390625" style="173" customWidth="1"/>
  </cols>
  <sheetData>
    <row r="1" spans="1:10" s="170" customFormat="1" ht="21.75">
      <c r="A1" s="174" t="s">
        <v>101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4.25">
      <c r="A2" s="175"/>
      <c r="B2" s="175"/>
      <c r="C2" s="175"/>
      <c r="D2" s="175"/>
      <c r="E2" s="175"/>
      <c r="F2" s="175"/>
      <c r="G2" s="175"/>
      <c r="H2" s="175"/>
      <c r="I2" s="175"/>
      <c r="J2" s="8" t="s">
        <v>102</v>
      </c>
    </row>
    <row r="3" spans="1:10" ht="15">
      <c r="A3" s="9" t="s">
        <v>3</v>
      </c>
      <c r="B3" s="9"/>
      <c r="C3" s="9"/>
      <c r="D3" s="9"/>
      <c r="E3" s="175"/>
      <c r="F3" s="175"/>
      <c r="G3" s="176"/>
      <c r="H3" s="175"/>
      <c r="I3" s="175"/>
      <c r="J3" s="8" t="s">
        <v>4</v>
      </c>
    </row>
    <row r="4" spans="1:10" s="171" customFormat="1" ht="22.5" customHeight="1">
      <c r="A4" s="265" t="s">
        <v>7</v>
      </c>
      <c r="B4" s="178"/>
      <c r="C4" s="178"/>
      <c r="D4" s="178"/>
      <c r="E4" s="266" t="s">
        <v>64</v>
      </c>
      <c r="F4" s="266" t="s">
        <v>103</v>
      </c>
      <c r="G4" s="273" t="s">
        <v>104</v>
      </c>
      <c r="H4" s="273" t="s">
        <v>105</v>
      </c>
      <c r="I4" s="180" t="s">
        <v>106</v>
      </c>
      <c r="J4" s="274" t="s">
        <v>107</v>
      </c>
    </row>
    <row r="5" spans="1:10" s="171" customFormat="1" ht="22.5" customHeight="1">
      <c r="A5" s="181" t="s">
        <v>83</v>
      </c>
      <c r="B5" s="182"/>
      <c r="C5" s="183"/>
      <c r="D5" s="269" t="s">
        <v>84</v>
      </c>
      <c r="E5" s="185"/>
      <c r="F5" s="185"/>
      <c r="G5" s="186"/>
      <c r="H5" s="186"/>
      <c r="I5" s="186"/>
      <c r="J5" s="217"/>
    </row>
    <row r="6" spans="1:10" s="171" customFormat="1" ht="22.5" customHeight="1">
      <c r="A6" s="187"/>
      <c r="B6" s="188"/>
      <c r="C6" s="188"/>
      <c r="D6" s="189"/>
      <c r="E6" s="189"/>
      <c r="F6" s="189"/>
      <c r="G6" s="190"/>
      <c r="H6" s="190"/>
      <c r="I6" s="190"/>
      <c r="J6" s="218"/>
    </row>
    <row r="7" spans="1:10" s="172" customFormat="1" ht="22.5" customHeight="1">
      <c r="A7" s="275" t="s">
        <v>85</v>
      </c>
      <c r="B7" s="192"/>
      <c r="C7" s="192"/>
      <c r="D7" s="193"/>
      <c r="E7" s="276" t="s">
        <v>11</v>
      </c>
      <c r="F7" s="276" t="s">
        <v>12</v>
      </c>
      <c r="G7" s="276" t="s">
        <v>18</v>
      </c>
      <c r="H7" s="194" t="s">
        <v>21</v>
      </c>
      <c r="I7" s="194" t="s">
        <v>24</v>
      </c>
      <c r="J7" s="219" t="s">
        <v>27</v>
      </c>
    </row>
    <row r="8" spans="1:10" ht="22.5" customHeight="1">
      <c r="A8" s="272" t="s">
        <v>72</v>
      </c>
      <c r="B8" s="196"/>
      <c r="C8" s="196"/>
      <c r="D8" s="197"/>
      <c r="E8" s="101">
        <f>SUM(F8,G8)</f>
        <v>104.56</v>
      </c>
      <c r="F8" s="101">
        <f>SUM(F9,F12,F15,F18)</f>
        <v>89.56</v>
      </c>
      <c r="G8" s="101">
        <v>15</v>
      </c>
      <c r="H8" s="101"/>
      <c r="I8" s="101"/>
      <c r="J8" s="220"/>
    </row>
    <row r="9" spans="1:10" ht="22.5" customHeight="1">
      <c r="A9" s="102">
        <v>201</v>
      </c>
      <c r="B9" s="103"/>
      <c r="C9" s="103"/>
      <c r="D9" s="198" t="s">
        <v>86</v>
      </c>
      <c r="E9" s="101">
        <f aca="true" t="shared" si="0" ref="E9:E13">SUM(E10)</f>
        <v>1.33</v>
      </c>
      <c r="F9" s="101">
        <f aca="true" t="shared" si="1" ref="F9:F13">SUM(F10)</f>
        <v>1.33</v>
      </c>
      <c r="G9" s="101"/>
      <c r="H9" s="101"/>
      <c r="I9" s="101"/>
      <c r="J9" s="220"/>
    </row>
    <row r="10" spans="1:10" ht="22.5" customHeight="1">
      <c r="A10" s="102">
        <v>20103</v>
      </c>
      <c r="B10" s="103"/>
      <c r="C10" s="103"/>
      <c r="D10" s="199" t="s">
        <v>87</v>
      </c>
      <c r="E10" s="101">
        <f t="shared" si="0"/>
        <v>1.33</v>
      </c>
      <c r="F10" s="101">
        <f t="shared" si="1"/>
        <v>1.33</v>
      </c>
      <c r="G10" s="101"/>
      <c r="H10" s="101"/>
      <c r="I10" s="101"/>
      <c r="J10" s="220"/>
    </row>
    <row r="11" spans="1:10" ht="22.5" customHeight="1">
      <c r="A11" s="200">
        <v>2010399</v>
      </c>
      <c r="B11" s="201"/>
      <c r="C11" s="202"/>
      <c r="D11" s="203" t="s">
        <v>88</v>
      </c>
      <c r="E11" s="101">
        <v>1.33</v>
      </c>
      <c r="F11" s="101">
        <v>1.33</v>
      </c>
      <c r="G11" s="101"/>
      <c r="H11" s="101"/>
      <c r="I11" s="101"/>
      <c r="J11" s="220"/>
    </row>
    <row r="12" spans="1:10" ht="22.5" customHeight="1">
      <c r="A12" s="204">
        <v>208</v>
      </c>
      <c r="B12" s="205"/>
      <c r="C12" s="206"/>
      <c r="D12" s="207" t="s">
        <v>89</v>
      </c>
      <c r="E12" s="101">
        <f t="shared" si="0"/>
        <v>5.8</v>
      </c>
      <c r="F12" s="101">
        <f t="shared" si="1"/>
        <v>5.8</v>
      </c>
      <c r="G12" s="101"/>
      <c r="H12" s="101"/>
      <c r="I12" s="101"/>
      <c r="J12" s="220"/>
    </row>
    <row r="13" spans="1:10" ht="22.5" customHeight="1">
      <c r="A13" s="204">
        <v>20805</v>
      </c>
      <c r="B13" s="205"/>
      <c r="C13" s="206"/>
      <c r="D13" s="207" t="s">
        <v>90</v>
      </c>
      <c r="E13" s="101">
        <f t="shared" si="0"/>
        <v>5.8</v>
      </c>
      <c r="F13" s="101">
        <f t="shared" si="1"/>
        <v>5.8</v>
      </c>
      <c r="G13" s="101"/>
      <c r="H13" s="101"/>
      <c r="I13" s="101"/>
      <c r="J13" s="220"/>
    </row>
    <row r="14" spans="1:10" ht="22.5" customHeight="1">
      <c r="A14" s="204">
        <v>2080502</v>
      </c>
      <c r="B14" s="205"/>
      <c r="C14" s="206"/>
      <c r="D14" s="207" t="s">
        <v>91</v>
      </c>
      <c r="E14" s="101">
        <v>5.8</v>
      </c>
      <c r="F14" s="101">
        <v>5.8</v>
      </c>
      <c r="G14" s="110"/>
      <c r="H14" s="110"/>
      <c r="I14" s="110"/>
      <c r="J14" s="221"/>
    </row>
    <row r="15" spans="1:10" ht="22.5" customHeight="1">
      <c r="A15" s="204">
        <v>210</v>
      </c>
      <c r="B15" s="205"/>
      <c r="C15" s="206"/>
      <c r="D15" s="208" t="s">
        <v>92</v>
      </c>
      <c r="E15" s="101">
        <f>SUM(E16)</f>
        <v>0.24</v>
      </c>
      <c r="F15" s="101">
        <f>SUM(F16)</f>
        <v>0.24</v>
      </c>
      <c r="G15" s="110"/>
      <c r="H15" s="110"/>
      <c r="I15" s="110"/>
      <c r="J15" s="221"/>
    </row>
    <row r="16" spans="1:10" ht="22.5" customHeight="1">
      <c r="A16" s="204">
        <v>21005</v>
      </c>
      <c r="B16" s="205"/>
      <c r="C16" s="206"/>
      <c r="D16" s="207" t="s">
        <v>93</v>
      </c>
      <c r="E16" s="101">
        <f>SUM(E17)</f>
        <v>0.24</v>
      </c>
      <c r="F16" s="101">
        <f>SUM(F17)</f>
        <v>0.24</v>
      </c>
      <c r="G16" s="110"/>
      <c r="H16" s="110"/>
      <c r="I16" s="110"/>
      <c r="J16" s="221"/>
    </row>
    <row r="17" spans="1:10" ht="22.5" customHeight="1">
      <c r="A17" s="204">
        <v>2100502</v>
      </c>
      <c r="B17" s="205"/>
      <c r="C17" s="206"/>
      <c r="D17" s="209" t="s">
        <v>94</v>
      </c>
      <c r="E17" s="101">
        <v>0.24</v>
      </c>
      <c r="F17" s="101">
        <v>0.24</v>
      </c>
      <c r="G17" s="110"/>
      <c r="H17" s="110"/>
      <c r="I17" s="110"/>
      <c r="J17" s="221"/>
    </row>
    <row r="18" spans="1:10" ht="22.5" customHeight="1">
      <c r="A18" s="210">
        <v>213</v>
      </c>
      <c r="B18" s="211"/>
      <c r="C18" s="212"/>
      <c r="D18" s="209" t="s">
        <v>95</v>
      </c>
      <c r="E18" s="110">
        <f>SUM(F18:G18)</f>
        <v>97.19</v>
      </c>
      <c r="F18" s="110">
        <f>SUM(F19)</f>
        <v>82.19</v>
      </c>
      <c r="G18" s="110">
        <v>15</v>
      </c>
      <c r="H18" s="110"/>
      <c r="I18" s="110"/>
      <c r="J18" s="221"/>
    </row>
    <row r="19" spans="1:10" ht="22.5" customHeight="1">
      <c r="A19" s="210">
        <v>21301</v>
      </c>
      <c r="B19" s="211"/>
      <c r="C19" s="212"/>
      <c r="D19" s="209" t="s">
        <v>96</v>
      </c>
      <c r="E19" s="110">
        <f>SUM(E18:E18)</f>
        <v>97.19</v>
      </c>
      <c r="F19" s="110">
        <f>SUM(F20:F21)</f>
        <v>82.19</v>
      </c>
      <c r="G19" s="110">
        <v>15</v>
      </c>
      <c r="H19" s="110"/>
      <c r="I19" s="110"/>
      <c r="J19" s="221"/>
    </row>
    <row r="20" spans="1:10" ht="22.5" customHeight="1">
      <c r="A20" s="210">
        <v>2130104</v>
      </c>
      <c r="B20" s="211"/>
      <c r="C20" s="212"/>
      <c r="D20" s="209" t="s">
        <v>97</v>
      </c>
      <c r="E20" s="110">
        <v>67.19</v>
      </c>
      <c r="F20" s="110">
        <v>67.19</v>
      </c>
      <c r="G20" s="110"/>
      <c r="H20" s="110"/>
      <c r="I20" s="110"/>
      <c r="J20" s="221"/>
    </row>
    <row r="21" spans="1:10" ht="22.5" customHeight="1">
      <c r="A21" s="210">
        <v>2130106</v>
      </c>
      <c r="B21" s="211"/>
      <c r="C21" s="212"/>
      <c r="D21" s="209" t="s">
        <v>98</v>
      </c>
      <c r="E21" s="110">
        <v>15</v>
      </c>
      <c r="F21" s="110">
        <v>15</v>
      </c>
      <c r="G21" s="110"/>
      <c r="H21" s="110"/>
      <c r="I21" s="110"/>
      <c r="J21" s="221"/>
    </row>
    <row r="22" spans="1:10" ht="22.5" customHeight="1">
      <c r="A22" s="210">
        <v>2130199</v>
      </c>
      <c r="B22" s="211"/>
      <c r="C22" s="212"/>
      <c r="D22" s="209" t="s">
        <v>99</v>
      </c>
      <c r="E22" s="213">
        <v>15</v>
      </c>
      <c r="F22" s="213"/>
      <c r="G22" s="213">
        <v>15</v>
      </c>
      <c r="H22" s="213"/>
      <c r="I22" s="213"/>
      <c r="J22" s="222"/>
    </row>
    <row r="23" spans="1:10" ht="127.5" customHeight="1">
      <c r="A23" s="214" t="s">
        <v>108</v>
      </c>
      <c r="B23" s="214"/>
      <c r="C23" s="215"/>
      <c r="D23" s="215"/>
      <c r="E23" s="215"/>
      <c r="F23" s="215"/>
      <c r="G23" s="215"/>
      <c r="H23" s="215"/>
      <c r="I23" s="215"/>
      <c r="J23" s="215"/>
    </row>
  </sheetData>
  <sheetProtection/>
  <mergeCells count="28">
    <mergeCell ref="A1:J1"/>
    <mergeCell ref="A3:D3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J23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7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workbookViewId="0" topLeftCell="A19">
      <selection activeCell="A10" sqref="A10"/>
    </sheetView>
  </sheetViews>
  <sheetFormatPr defaultColWidth="9.00390625" defaultRowHeight="14.25"/>
  <cols>
    <col min="1" max="1" width="36.375" style="120" customWidth="1"/>
    <col min="2" max="2" width="4.00390625" style="120" customWidth="1"/>
    <col min="3" max="3" width="15.625" style="120" customWidth="1"/>
    <col min="4" max="4" width="35.75390625" style="120" customWidth="1"/>
    <col min="5" max="5" width="3.50390625" style="120" customWidth="1"/>
    <col min="6" max="6" width="15.625" style="120" customWidth="1"/>
    <col min="7" max="7" width="13.875" style="120" customWidth="1"/>
    <col min="8" max="8" width="15.625" style="120" customWidth="1"/>
    <col min="9" max="16384" width="9.00390625" style="120" customWidth="1"/>
  </cols>
  <sheetData>
    <row r="1" ht="14.25">
      <c r="A1" s="121"/>
    </row>
    <row r="2" spans="1:8" s="118" customFormat="1" ht="18" customHeight="1">
      <c r="A2" s="122" t="s">
        <v>109</v>
      </c>
      <c r="B2" s="122"/>
      <c r="C2" s="122"/>
      <c r="D2" s="122"/>
      <c r="E2" s="122"/>
      <c r="F2" s="122"/>
      <c r="G2" s="122"/>
      <c r="H2" s="122"/>
    </row>
    <row r="3" spans="1:8" ht="12" customHeight="1">
      <c r="A3" s="123"/>
      <c r="B3" s="123"/>
      <c r="C3" s="123"/>
      <c r="D3" s="123"/>
      <c r="E3" s="123"/>
      <c r="F3" s="123"/>
      <c r="G3" s="123"/>
      <c r="H3" s="8" t="s">
        <v>110</v>
      </c>
    </row>
    <row r="4" spans="1:8" ht="15" customHeight="1">
      <c r="A4" s="9" t="s">
        <v>3</v>
      </c>
      <c r="B4" s="123"/>
      <c r="C4" s="123"/>
      <c r="D4" s="123"/>
      <c r="E4" s="123"/>
      <c r="F4" s="123"/>
      <c r="G4" s="123"/>
      <c r="H4" s="8" t="s">
        <v>4</v>
      </c>
    </row>
    <row r="5" spans="1:8" s="119" customFormat="1" ht="19.5" customHeight="1">
      <c r="A5" s="252" t="s">
        <v>5</v>
      </c>
      <c r="B5" s="125"/>
      <c r="C5" s="125"/>
      <c r="D5" s="253" t="s">
        <v>6</v>
      </c>
      <c r="E5" s="125"/>
      <c r="F5" s="126"/>
      <c r="G5" s="126"/>
      <c r="H5" s="127"/>
    </row>
    <row r="6" spans="1:8" s="119" customFormat="1" ht="31.5" customHeight="1">
      <c r="A6" s="254" t="s">
        <v>7</v>
      </c>
      <c r="B6" s="255" t="s">
        <v>8</v>
      </c>
      <c r="C6" s="130" t="s">
        <v>111</v>
      </c>
      <c r="D6" s="256" t="s">
        <v>7</v>
      </c>
      <c r="E6" s="255" t="s">
        <v>8</v>
      </c>
      <c r="F6" s="130" t="s">
        <v>72</v>
      </c>
      <c r="G6" s="131" t="s">
        <v>112</v>
      </c>
      <c r="H6" s="132" t="s">
        <v>113</v>
      </c>
    </row>
    <row r="7" spans="1:8" s="119" customFormat="1" ht="19.5" customHeight="1">
      <c r="A7" s="254" t="s">
        <v>10</v>
      </c>
      <c r="B7" s="130"/>
      <c r="C7" s="256" t="s">
        <v>11</v>
      </c>
      <c r="D7" s="256" t="s">
        <v>10</v>
      </c>
      <c r="E7" s="130"/>
      <c r="F7" s="133">
        <v>2</v>
      </c>
      <c r="G7" s="133">
        <v>3</v>
      </c>
      <c r="H7" s="134">
        <v>4</v>
      </c>
    </row>
    <row r="8" spans="1:8" s="119" customFormat="1" ht="19.5" customHeight="1">
      <c r="A8" s="258" t="s">
        <v>114</v>
      </c>
      <c r="B8" s="277" t="s">
        <v>11</v>
      </c>
      <c r="C8" s="137">
        <v>104.56</v>
      </c>
      <c r="D8" s="260" t="s">
        <v>14</v>
      </c>
      <c r="E8" s="139">
        <v>31</v>
      </c>
      <c r="F8" s="140">
        <v>1.33</v>
      </c>
      <c r="G8" s="140">
        <v>1.33</v>
      </c>
      <c r="H8" s="141"/>
    </row>
    <row r="9" spans="1:8" s="119" customFormat="1" ht="19.5" customHeight="1">
      <c r="A9" s="142" t="s">
        <v>115</v>
      </c>
      <c r="B9" s="277" t="s">
        <v>12</v>
      </c>
      <c r="C9" s="137"/>
      <c r="D9" s="260" t="s">
        <v>16</v>
      </c>
      <c r="E9" s="139">
        <v>32</v>
      </c>
      <c r="F9" s="140"/>
      <c r="G9" s="140"/>
      <c r="H9" s="141"/>
    </row>
    <row r="10" spans="1:8" s="119" customFormat="1" ht="19.5" customHeight="1">
      <c r="A10" s="142"/>
      <c r="B10" s="277" t="s">
        <v>18</v>
      </c>
      <c r="C10" s="137"/>
      <c r="D10" s="260" t="s">
        <v>19</v>
      </c>
      <c r="E10" s="139">
        <v>33</v>
      </c>
      <c r="F10" s="140"/>
      <c r="G10" s="140"/>
      <c r="H10" s="141"/>
    </row>
    <row r="11" spans="1:8" s="119" customFormat="1" ht="19.5" customHeight="1">
      <c r="A11" s="142"/>
      <c r="B11" s="277" t="s">
        <v>21</v>
      </c>
      <c r="C11" s="137"/>
      <c r="D11" s="260" t="s">
        <v>22</v>
      </c>
      <c r="E11" s="139">
        <v>34</v>
      </c>
      <c r="F11" s="140"/>
      <c r="G11" s="140"/>
      <c r="H11" s="141"/>
    </row>
    <row r="12" spans="1:8" s="119" customFormat="1" ht="19.5" customHeight="1">
      <c r="A12" s="142"/>
      <c r="B12" s="139">
        <v>5</v>
      </c>
      <c r="C12" s="137"/>
      <c r="D12" s="260" t="s">
        <v>25</v>
      </c>
      <c r="E12" s="139">
        <v>35</v>
      </c>
      <c r="F12" s="140"/>
      <c r="G12" s="140"/>
      <c r="H12" s="141"/>
    </row>
    <row r="13" spans="1:8" s="119" customFormat="1" ht="19.5" customHeight="1">
      <c r="A13" s="142"/>
      <c r="B13" s="139">
        <v>6</v>
      </c>
      <c r="C13" s="137"/>
      <c r="D13" s="260" t="s">
        <v>28</v>
      </c>
      <c r="E13" s="139">
        <v>36</v>
      </c>
      <c r="F13" s="140"/>
      <c r="G13" s="140"/>
      <c r="H13" s="141"/>
    </row>
    <row r="14" spans="1:8" s="119" customFormat="1" ht="19.5" customHeight="1">
      <c r="A14" s="142"/>
      <c r="B14" s="139">
        <v>7</v>
      </c>
      <c r="C14" s="137"/>
      <c r="D14" s="143" t="s">
        <v>30</v>
      </c>
      <c r="E14" s="139">
        <v>37</v>
      </c>
      <c r="F14" s="140"/>
      <c r="G14" s="140"/>
      <c r="H14" s="141"/>
    </row>
    <row r="15" spans="1:8" s="119" customFormat="1" ht="19.5" customHeight="1">
      <c r="A15" s="142"/>
      <c r="B15" s="139">
        <v>8</v>
      </c>
      <c r="C15" s="137"/>
      <c r="D15" s="143" t="s">
        <v>32</v>
      </c>
      <c r="E15" s="139">
        <v>38</v>
      </c>
      <c r="F15" s="140">
        <v>5.8</v>
      </c>
      <c r="G15" s="140">
        <v>5.8</v>
      </c>
      <c r="H15" s="141"/>
    </row>
    <row r="16" spans="1:8" s="119" customFormat="1" ht="19.5" customHeight="1">
      <c r="A16" s="142"/>
      <c r="B16" s="139">
        <v>9</v>
      </c>
      <c r="C16" s="137"/>
      <c r="D16" s="144" t="s">
        <v>34</v>
      </c>
      <c r="E16" s="139">
        <v>39</v>
      </c>
      <c r="F16" s="140">
        <v>0.24</v>
      </c>
      <c r="G16" s="140">
        <v>0.24</v>
      </c>
      <c r="H16" s="141"/>
    </row>
    <row r="17" spans="1:8" s="119" customFormat="1" ht="19.5" customHeight="1">
      <c r="A17" s="142"/>
      <c r="B17" s="139">
        <v>10</v>
      </c>
      <c r="C17" s="137"/>
      <c r="D17" s="143" t="s">
        <v>36</v>
      </c>
      <c r="E17" s="139">
        <v>40</v>
      </c>
      <c r="F17" s="140"/>
      <c r="G17" s="140"/>
      <c r="H17" s="141"/>
    </row>
    <row r="18" spans="1:8" s="119" customFormat="1" ht="19.5" customHeight="1">
      <c r="A18" s="142"/>
      <c r="B18" s="139">
        <v>11</v>
      </c>
      <c r="C18" s="137"/>
      <c r="D18" s="143" t="s">
        <v>38</v>
      </c>
      <c r="E18" s="139">
        <v>41</v>
      </c>
      <c r="F18" s="140"/>
      <c r="G18" s="140"/>
      <c r="H18" s="141"/>
    </row>
    <row r="19" spans="1:8" s="119" customFormat="1" ht="19.5" customHeight="1">
      <c r="A19" s="142"/>
      <c r="B19" s="139">
        <v>12</v>
      </c>
      <c r="C19" s="137"/>
      <c r="D19" s="143" t="s">
        <v>40</v>
      </c>
      <c r="E19" s="139">
        <v>42</v>
      </c>
      <c r="F19" s="140">
        <v>97.19</v>
      </c>
      <c r="G19" s="140">
        <v>97.19</v>
      </c>
      <c r="H19" s="141"/>
    </row>
    <row r="20" spans="1:8" s="119" customFormat="1" ht="19.5" customHeight="1">
      <c r="A20" s="142"/>
      <c r="B20" s="139">
        <v>13</v>
      </c>
      <c r="C20" s="137"/>
      <c r="D20" s="143" t="s">
        <v>42</v>
      </c>
      <c r="E20" s="139">
        <v>43</v>
      </c>
      <c r="F20" s="140"/>
      <c r="G20" s="140"/>
      <c r="H20" s="141"/>
    </row>
    <row r="21" spans="1:8" s="119" customFormat="1" ht="19.5" customHeight="1">
      <c r="A21" s="142"/>
      <c r="B21" s="139">
        <v>14</v>
      </c>
      <c r="C21" s="137"/>
      <c r="D21" s="143" t="s">
        <v>44</v>
      </c>
      <c r="E21" s="139">
        <v>44</v>
      </c>
      <c r="F21" s="140"/>
      <c r="G21" s="140"/>
      <c r="H21" s="141"/>
    </row>
    <row r="22" spans="1:8" s="119" customFormat="1" ht="19.5" customHeight="1">
      <c r="A22" s="142"/>
      <c r="B22" s="139">
        <v>15</v>
      </c>
      <c r="C22" s="137"/>
      <c r="D22" s="143" t="s">
        <v>46</v>
      </c>
      <c r="E22" s="139">
        <v>45</v>
      </c>
      <c r="F22" s="140"/>
      <c r="G22" s="140"/>
      <c r="H22" s="141"/>
    </row>
    <row r="23" spans="1:8" s="119" customFormat="1" ht="19.5" customHeight="1">
      <c r="A23" s="142"/>
      <c r="B23" s="139">
        <v>16</v>
      </c>
      <c r="C23" s="137"/>
      <c r="D23" s="143" t="s">
        <v>48</v>
      </c>
      <c r="E23" s="139">
        <v>46</v>
      </c>
      <c r="F23" s="140"/>
      <c r="G23" s="140"/>
      <c r="H23" s="141"/>
    </row>
    <row r="24" spans="1:8" s="119" customFormat="1" ht="19.5" customHeight="1">
      <c r="A24" s="142"/>
      <c r="B24" s="139">
        <v>17</v>
      </c>
      <c r="C24" s="137"/>
      <c r="D24" s="143" t="s">
        <v>50</v>
      </c>
      <c r="E24" s="139">
        <v>47</v>
      </c>
      <c r="F24" s="140"/>
      <c r="G24" s="140"/>
      <c r="H24" s="141"/>
    </row>
    <row r="25" spans="1:8" s="119" customFormat="1" ht="19.5" customHeight="1">
      <c r="A25" s="142"/>
      <c r="B25" s="139">
        <v>18</v>
      </c>
      <c r="C25" s="137"/>
      <c r="D25" s="143" t="s">
        <v>52</v>
      </c>
      <c r="E25" s="139">
        <v>48</v>
      </c>
      <c r="F25" s="140"/>
      <c r="G25" s="140"/>
      <c r="H25" s="141"/>
    </row>
    <row r="26" spans="1:8" s="119" customFormat="1" ht="19.5" customHeight="1">
      <c r="A26" s="142"/>
      <c r="B26" s="139">
        <v>19</v>
      </c>
      <c r="C26" s="137"/>
      <c r="D26" s="143" t="s">
        <v>54</v>
      </c>
      <c r="E26" s="139">
        <v>49</v>
      </c>
      <c r="F26" s="140"/>
      <c r="G26" s="140"/>
      <c r="H26" s="141"/>
    </row>
    <row r="27" spans="1:8" s="119" customFormat="1" ht="19.5" customHeight="1">
      <c r="A27" s="142"/>
      <c r="B27" s="139">
        <v>20</v>
      </c>
      <c r="C27" s="137"/>
      <c r="D27" s="143" t="s">
        <v>56</v>
      </c>
      <c r="E27" s="139">
        <v>50</v>
      </c>
      <c r="F27" s="140"/>
      <c r="G27" s="140"/>
      <c r="H27" s="141"/>
    </row>
    <row r="28" spans="1:8" s="119" customFormat="1" ht="19.5" customHeight="1">
      <c r="A28" s="142"/>
      <c r="B28" s="139">
        <v>21</v>
      </c>
      <c r="C28" s="137"/>
      <c r="D28" s="143" t="s">
        <v>58</v>
      </c>
      <c r="E28" s="139">
        <v>51</v>
      </c>
      <c r="F28" s="140"/>
      <c r="G28" s="140"/>
      <c r="H28" s="141"/>
    </row>
    <row r="29" spans="1:8" s="119" customFormat="1" ht="19.5" customHeight="1">
      <c r="A29" s="142"/>
      <c r="B29" s="139">
        <v>22</v>
      </c>
      <c r="C29" s="137"/>
      <c r="D29" s="143" t="s">
        <v>60</v>
      </c>
      <c r="E29" s="139">
        <v>52</v>
      </c>
      <c r="F29" s="140"/>
      <c r="G29" s="140"/>
      <c r="H29" s="141"/>
    </row>
    <row r="30" spans="1:8" s="119" customFormat="1" ht="19.5" customHeight="1">
      <c r="A30" s="142"/>
      <c r="B30" s="139">
        <v>23</v>
      </c>
      <c r="C30" s="137"/>
      <c r="D30" s="145"/>
      <c r="E30" s="139">
        <v>53</v>
      </c>
      <c r="F30" s="140"/>
      <c r="G30" s="140"/>
      <c r="H30" s="141"/>
    </row>
    <row r="31" spans="1:8" s="119" customFormat="1" ht="19.5" customHeight="1">
      <c r="A31" s="135"/>
      <c r="B31" s="139">
        <v>24</v>
      </c>
      <c r="C31" s="137"/>
      <c r="D31" s="146"/>
      <c r="E31" s="139">
        <v>54</v>
      </c>
      <c r="F31" s="147"/>
      <c r="G31" s="148"/>
      <c r="H31" s="149"/>
    </row>
    <row r="32" spans="1:8" s="119" customFormat="1" ht="19.5" customHeight="1">
      <c r="A32" s="261" t="s">
        <v>62</v>
      </c>
      <c r="B32" s="139">
        <v>25</v>
      </c>
      <c r="C32" s="137">
        <v>104.56</v>
      </c>
      <c r="D32" s="262" t="s">
        <v>64</v>
      </c>
      <c r="E32" s="139">
        <v>55</v>
      </c>
      <c r="F32" s="147">
        <f>SUM(F8:F29)</f>
        <v>104.56</v>
      </c>
      <c r="G32" s="148">
        <f>SUM(G8:G29)</f>
        <v>104.56</v>
      </c>
      <c r="H32" s="152"/>
    </row>
    <row r="33" spans="1:8" s="119" customFormat="1" ht="19.5" customHeight="1">
      <c r="A33" s="153" t="s">
        <v>116</v>
      </c>
      <c r="B33" s="139">
        <v>26</v>
      </c>
      <c r="C33" s="137"/>
      <c r="D33" s="154" t="s">
        <v>117</v>
      </c>
      <c r="E33" s="139">
        <v>56</v>
      </c>
      <c r="F33" s="147"/>
      <c r="G33" s="148"/>
      <c r="H33" s="155"/>
    </row>
    <row r="34" spans="1:8" s="119" customFormat="1" ht="19.5" customHeight="1">
      <c r="A34" s="153" t="s">
        <v>118</v>
      </c>
      <c r="B34" s="139">
        <v>27</v>
      </c>
      <c r="C34" s="137"/>
      <c r="D34" s="146"/>
      <c r="E34" s="139">
        <v>57</v>
      </c>
      <c r="F34" s="156"/>
      <c r="G34" s="139"/>
      <c r="H34" s="155"/>
    </row>
    <row r="35" spans="1:8" s="119" customFormat="1" ht="19.5" customHeight="1">
      <c r="A35" s="157" t="s">
        <v>119</v>
      </c>
      <c r="B35" s="139">
        <v>28</v>
      </c>
      <c r="C35" s="158"/>
      <c r="D35" s="159"/>
      <c r="E35" s="139">
        <v>58</v>
      </c>
      <c r="F35" s="160"/>
      <c r="G35" s="139"/>
      <c r="H35" s="161"/>
    </row>
    <row r="36" spans="1:8" s="119" customFormat="1" ht="19.5" customHeight="1">
      <c r="A36" s="157"/>
      <c r="B36" s="139">
        <v>29</v>
      </c>
      <c r="C36" s="158"/>
      <c r="D36" s="159"/>
      <c r="E36" s="139">
        <v>59</v>
      </c>
      <c r="F36" s="160"/>
      <c r="G36" s="139"/>
      <c r="H36" s="161"/>
    </row>
    <row r="37" spans="1:8" ht="19.5" customHeight="1">
      <c r="A37" s="263" t="s">
        <v>72</v>
      </c>
      <c r="B37" s="139">
        <v>30</v>
      </c>
      <c r="C37" s="163">
        <v>104.56</v>
      </c>
      <c r="D37" s="264" t="s">
        <v>72</v>
      </c>
      <c r="E37" s="139">
        <v>60</v>
      </c>
      <c r="F37" s="160">
        <v>104.56</v>
      </c>
      <c r="G37" s="165">
        <v>104.56</v>
      </c>
      <c r="H37" s="166"/>
    </row>
    <row r="38" spans="1:8" ht="90.75" customHeight="1">
      <c r="A38" s="167" t="s">
        <v>120</v>
      </c>
      <c r="B38" s="168"/>
      <c r="C38" s="168"/>
      <c r="D38" s="168"/>
      <c r="E38" s="168"/>
      <c r="F38" s="168"/>
      <c r="G38" s="169"/>
      <c r="H38" s="168"/>
    </row>
  </sheetData>
  <sheetProtection/>
  <mergeCells count="4">
    <mergeCell ref="A2:H2"/>
    <mergeCell ref="A5:C5"/>
    <mergeCell ref="D5:H5"/>
    <mergeCell ref="A38:H38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58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5">
      <selection activeCell="I19" sqref="I19"/>
    </sheetView>
  </sheetViews>
  <sheetFormatPr defaultColWidth="9.00390625" defaultRowHeight="14.25"/>
  <cols>
    <col min="1" max="3" width="4.625" style="5" customWidth="1"/>
    <col min="4" max="4" width="29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121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122</v>
      </c>
    </row>
    <row r="3" spans="1:7" s="2" customFormat="1" ht="15" customHeight="1">
      <c r="A3" s="100" t="s">
        <v>3</v>
      </c>
      <c r="B3" s="100"/>
      <c r="C3" s="100"/>
      <c r="D3" s="100"/>
      <c r="E3" s="41"/>
      <c r="F3" s="41"/>
      <c r="G3" s="8" t="s">
        <v>4</v>
      </c>
    </row>
    <row r="4" spans="1:7" s="3" customFormat="1" ht="20.25" customHeight="1">
      <c r="A4" s="11" t="s">
        <v>123</v>
      </c>
      <c r="B4" s="12"/>
      <c r="C4" s="13"/>
      <c r="D4" s="13"/>
      <c r="E4" s="69" t="s">
        <v>64</v>
      </c>
      <c r="F4" s="70" t="s">
        <v>124</v>
      </c>
      <c r="G4" s="71" t="s">
        <v>104</v>
      </c>
    </row>
    <row r="5" spans="1:7" s="3" customFormat="1" ht="24.75" customHeight="1">
      <c r="A5" s="16" t="s">
        <v>83</v>
      </c>
      <c r="B5" s="17"/>
      <c r="C5" s="18"/>
      <c r="D5" s="18" t="s">
        <v>84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85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72</v>
      </c>
      <c r="B9" s="20"/>
      <c r="C9" s="20"/>
      <c r="D9" s="17"/>
      <c r="E9" s="78">
        <f>SUM(F9:G9)</f>
        <v>104.56</v>
      </c>
      <c r="F9" s="101">
        <f>SUM(F10,F13,F16,F19)</f>
        <v>89.56</v>
      </c>
      <c r="G9" s="79">
        <v>15</v>
      </c>
    </row>
    <row r="10" spans="1:7" s="4" customFormat="1" ht="22.5" customHeight="1">
      <c r="A10" s="102">
        <v>201</v>
      </c>
      <c r="B10" s="103"/>
      <c r="C10" s="103"/>
      <c r="D10" s="27" t="s">
        <v>86</v>
      </c>
      <c r="E10" s="101">
        <f aca="true" t="shared" si="0" ref="E10:E14">SUM(E11)</f>
        <v>1.33</v>
      </c>
      <c r="F10" s="101">
        <f aca="true" t="shared" si="1" ref="F10:F14">SUM(F11)</f>
        <v>1.33</v>
      </c>
      <c r="G10" s="79"/>
    </row>
    <row r="11" spans="1:7" s="4" customFormat="1" ht="22.5" customHeight="1">
      <c r="A11" s="99">
        <v>20103</v>
      </c>
      <c r="B11" s="99"/>
      <c r="C11" s="99"/>
      <c r="D11" s="27" t="s">
        <v>87</v>
      </c>
      <c r="E11" s="101">
        <f t="shared" si="0"/>
        <v>1.33</v>
      </c>
      <c r="F11" s="101">
        <f t="shared" si="1"/>
        <v>1.33</v>
      </c>
      <c r="G11" s="79"/>
    </row>
    <row r="12" spans="1:7" s="4" customFormat="1" ht="22.5" customHeight="1">
      <c r="A12" s="84">
        <v>2010399</v>
      </c>
      <c r="B12" s="85"/>
      <c r="C12" s="86"/>
      <c r="D12" s="104" t="s">
        <v>88</v>
      </c>
      <c r="E12" s="101">
        <v>1.33</v>
      </c>
      <c r="F12" s="101">
        <v>1.33</v>
      </c>
      <c r="G12" s="79"/>
    </row>
    <row r="13" spans="1:7" s="4" customFormat="1" ht="22.5" customHeight="1">
      <c r="A13" s="84">
        <v>208</v>
      </c>
      <c r="B13" s="85"/>
      <c r="C13" s="86"/>
      <c r="D13" s="27" t="s">
        <v>89</v>
      </c>
      <c r="E13" s="101">
        <f t="shared" si="0"/>
        <v>5.8</v>
      </c>
      <c r="F13" s="101">
        <f t="shared" si="1"/>
        <v>5.8</v>
      </c>
      <c r="G13" s="79"/>
    </row>
    <row r="14" spans="1:7" s="4" customFormat="1" ht="22.5" customHeight="1">
      <c r="A14" s="84">
        <v>20805</v>
      </c>
      <c r="B14" s="85"/>
      <c r="C14" s="86"/>
      <c r="D14" s="27" t="s">
        <v>90</v>
      </c>
      <c r="E14" s="101">
        <f t="shared" si="0"/>
        <v>5.8</v>
      </c>
      <c r="F14" s="101">
        <f t="shared" si="1"/>
        <v>5.8</v>
      </c>
      <c r="G14" s="79"/>
    </row>
    <row r="15" spans="1:7" s="4" customFormat="1" ht="22.5" customHeight="1">
      <c r="A15" s="105">
        <v>2080502</v>
      </c>
      <c r="B15" s="106"/>
      <c r="C15" s="107"/>
      <c r="D15" s="108" t="s">
        <v>91</v>
      </c>
      <c r="E15" s="101">
        <v>5.8</v>
      </c>
      <c r="F15" s="101">
        <v>5.8</v>
      </c>
      <c r="G15" s="109"/>
    </row>
    <row r="16" spans="1:7" s="4" customFormat="1" ht="22.5" customHeight="1">
      <c r="A16" s="105">
        <v>210</v>
      </c>
      <c r="B16" s="106"/>
      <c r="C16" s="107"/>
      <c r="D16" s="108" t="s">
        <v>92</v>
      </c>
      <c r="E16" s="101">
        <f aca="true" t="shared" si="2" ref="E16:E19">SUM(E17)</f>
        <v>0.24</v>
      </c>
      <c r="F16" s="101">
        <f aca="true" t="shared" si="3" ref="F16:F19">SUM(F17)</f>
        <v>0.24</v>
      </c>
      <c r="G16" s="109"/>
    </row>
    <row r="17" spans="1:7" s="4" customFormat="1" ht="22.5" customHeight="1">
      <c r="A17" s="105">
        <v>21011</v>
      </c>
      <c r="B17" s="106"/>
      <c r="C17" s="107"/>
      <c r="D17" s="108" t="s">
        <v>125</v>
      </c>
      <c r="E17" s="101">
        <f t="shared" si="2"/>
        <v>0.24</v>
      </c>
      <c r="F17" s="101">
        <f t="shared" si="3"/>
        <v>0.24</v>
      </c>
      <c r="G17" s="109"/>
    </row>
    <row r="18" spans="1:7" s="4" customFormat="1" ht="22.5" customHeight="1">
      <c r="A18" s="105">
        <v>2101102</v>
      </c>
      <c r="B18" s="106"/>
      <c r="C18" s="107"/>
      <c r="D18" s="108" t="s">
        <v>94</v>
      </c>
      <c r="E18" s="101">
        <v>0.24</v>
      </c>
      <c r="F18" s="101">
        <v>0.24</v>
      </c>
      <c r="G18" s="109"/>
    </row>
    <row r="19" spans="1:7" s="4" customFormat="1" ht="22.5" customHeight="1">
      <c r="A19" s="105">
        <v>213</v>
      </c>
      <c r="B19" s="106"/>
      <c r="C19" s="107"/>
      <c r="D19" s="108" t="s">
        <v>95</v>
      </c>
      <c r="E19" s="110">
        <f>SUM(F19:G19)</f>
        <v>97.19</v>
      </c>
      <c r="F19" s="110">
        <f t="shared" si="3"/>
        <v>82.19</v>
      </c>
      <c r="G19" s="109">
        <v>15</v>
      </c>
    </row>
    <row r="20" spans="1:7" s="4" customFormat="1" ht="22.5" customHeight="1">
      <c r="A20" s="105">
        <v>21301</v>
      </c>
      <c r="B20" s="106"/>
      <c r="C20" s="107"/>
      <c r="D20" s="108" t="s">
        <v>96</v>
      </c>
      <c r="E20" s="110">
        <f>SUM(E21:E23)</f>
        <v>97.19</v>
      </c>
      <c r="F20" s="110">
        <f>SUM(F21:F22)</f>
        <v>82.19</v>
      </c>
      <c r="G20" s="109">
        <v>15</v>
      </c>
    </row>
    <row r="21" spans="1:7" s="4" customFormat="1" ht="22.5" customHeight="1">
      <c r="A21" s="105">
        <v>2130104</v>
      </c>
      <c r="B21" s="106"/>
      <c r="C21" s="107"/>
      <c r="D21" s="108" t="s">
        <v>97</v>
      </c>
      <c r="E21" s="110">
        <v>67.19</v>
      </c>
      <c r="F21" s="110">
        <v>67.19</v>
      </c>
      <c r="G21" s="109"/>
    </row>
    <row r="22" spans="1:7" s="4" customFormat="1" ht="22.5" customHeight="1">
      <c r="A22" s="111">
        <v>2130106</v>
      </c>
      <c r="B22" s="112"/>
      <c r="C22" s="113"/>
      <c r="D22" s="114" t="s">
        <v>98</v>
      </c>
      <c r="E22" s="110">
        <v>15</v>
      </c>
      <c r="F22" s="110">
        <v>15</v>
      </c>
      <c r="G22" s="93"/>
    </row>
    <row r="23" spans="1:7" s="4" customFormat="1" ht="22.5" customHeight="1">
      <c r="A23" s="115">
        <v>2130199</v>
      </c>
      <c r="B23" s="116"/>
      <c r="C23" s="117"/>
      <c r="D23" s="27" t="s">
        <v>99</v>
      </c>
      <c r="E23" s="78">
        <v>15</v>
      </c>
      <c r="F23" s="101"/>
      <c r="G23" s="79">
        <v>15</v>
      </c>
    </row>
    <row r="24" spans="1:7" ht="124.5" customHeight="1">
      <c r="A24" s="39" t="s">
        <v>126</v>
      </c>
      <c r="B24" s="39"/>
      <c r="C24" s="40"/>
      <c r="D24" s="40"/>
      <c r="E24" s="40"/>
      <c r="F24" s="40"/>
      <c r="G24" s="40"/>
    </row>
  </sheetData>
  <sheetProtection/>
  <mergeCells count="25">
    <mergeCell ref="A1:G1"/>
    <mergeCell ref="A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G24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4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I18" sqref="I18"/>
    </sheetView>
  </sheetViews>
  <sheetFormatPr defaultColWidth="9.00390625" defaultRowHeight="14.25"/>
  <cols>
    <col min="1" max="3" width="4.625" style="5" customWidth="1"/>
    <col min="4" max="4" width="21.25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127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128</v>
      </c>
    </row>
    <row r="3" spans="1:7" s="2" customFormat="1" ht="15" customHeight="1">
      <c r="A3" s="9" t="s">
        <v>3</v>
      </c>
      <c r="B3" s="9"/>
      <c r="C3" s="9"/>
      <c r="D3" s="9"/>
      <c r="E3" s="41"/>
      <c r="F3" s="41"/>
      <c r="G3" s="8" t="s">
        <v>4</v>
      </c>
    </row>
    <row r="4" spans="1:7" s="3" customFormat="1" ht="20.25" customHeight="1">
      <c r="A4" s="11" t="s">
        <v>123</v>
      </c>
      <c r="B4" s="12"/>
      <c r="C4" s="13"/>
      <c r="D4" s="13"/>
      <c r="E4" s="69" t="s">
        <v>64</v>
      </c>
      <c r="F4" s="70" t="s">
        <v>129</v>
      </c>
      <c r="G4" s="71" t="s">
        <v>130</v>
      </c>
    </row>
    <row r="5" spans="1:7" s="3" customFormat="1" ht="24.75" customHeight="1">
      <c r="A5" s="16" t="s">
        <v>131</v>
      </c>
      <c r="B5" s="17"/>
      <c r="C5" s="18"/>
      <c r="D5" s="18" t="s">
        <v>84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85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72</v>
      </c>
      <c r="B9" s="20"/>
      <c r="C9" s="20"/>
      <c r="D9" s="17"/>
      <c r="E9" s="78">
        <f>SUM(F9,G9)</f>
        <v>89.56</v>
      </c>
      <c r="F9" s="25">
        <f>SUM(F10,F17)</f>
        <v>74.56</v>
      </c>
      <c r="G9" s="79">
        <f>SUM(G12)</f>
        <v>15</v>
      </c>
    </row>
    <row r="10" spans="1:7" s="4" customFormat="1" ht="22.5" customHeight="1">
      <c r="A10" s="80">
        <v>301</v>
      </c>
      <c r="B10" s="81"/>
      <c r="C10" s="82"/>
      <c r="D10" s="83" t="s">
        <v>132</v>
      </c>
      <c r="E10" s="78">
        <f>SUM(E11)</f>
        <v>68.52</v>
      </c>
      <c r="F10" s="25">
        <f>SUM(F11)</f>
        <v>68.52</v>
      </c>
      <c r="G10" s="79"/>
    </row>
    <row r="11" spans="1:7" s="4" customFormat="1" ht="22.5" customHeight="1">
      <c r="A11" s="84">
        <v>30101</v>
      </c>
      <c r="B11" s="85"/>
      <c r="C11" s="86"/>
      <c r="D11" s="31" t="s">
        <v>133</v>
      </c>
      <c r="E11" s="78">
        <v>68.52</v>
      </c>
      <c r="F11" s="87">
        <v>68.52</v>
      </c>
      <c r="G11" s="79"/>
    </row>
    <row r="12" spans="1:7" s="4" customFormat="1" ht="22.5" customHeight="1">
      <c r="A12" s="88">
        <v>302</v>
      </c>
      <c r="B12" s="88"/>
      <c r="C12" s="88"/>
      <c r="D12" s="83" t="s">
        <v>134</v>
      </c>
      <c r="E12" s="78">
        <f>SUM(E13:E16)</f>
        <v>15</v>
      </c>
      <c r="F12" s="87"/>
      <c r="G12" s="79">
        <f>SUM(G13:G16)</f>
        <v>15</v>
      </c>
    </row>
    <row r="13" spans="1:7" s="4" customFormat="1" ht="22.5" customHeight="1">
      <c r="A13" s="89">
        <v>30201</v>
      </c>
      <c r="B13" s="89"/>
      <c r="C13" s="89"/>
      <c r="D13" s="31" t="s">
        <v>135</v>
      </c>
      <c r="E13" s="78">
        <v>1.5</v>
      </c>
      <c r="F13" s="87"/>
      <c r="G13" s="79">
        <v>1.5</v>
      </c>
    </row>
    <row r="14" spans="1:7" s="4" customFormat="1" ht="22.5" customHeight="1">
      <c r="A14" s="89">
        <v>30202</v>
      </c>
      <c r="B14" s="89"/>
      <c r="C14" s="89"/>
      <c r="D14" s="31" t="s">
        <v>136</v>
      </c>
      <c r="E14" s="78">
        <v>1</v>
      </c>
      <c r="F14" s="87"/>
      <c r="G14" s="79">
        <v>1</v>
      </c>
    </row>
    <row r="15" spans="1:7" s="4" customFormat="1" ht="22.5" customHeight="1">
      <c r="A15" s="86">
        <v>30218</v>
      </c>
      <c r="B15" s="86"/>
      <c r="C15" s="86"/>
      <c r="D15" s="90" t="s">
        <v>137</v>
      </c>
      <c r="E15" s="91">
        <v>7.5</v>
      </c>
      <c r="F15" s="92"/>
      <c r="G15" s="93">
        <v>7.5</v>
      </c>
    </row>
    <row r="16" spans="1:7" s="4" customFormat="1" ht="22.5" customHeight="1">
      <c r="A16" s="89">
        <v>30226</v>
      </c>
      <c r="B16" s="89"/>
      <c r="C16" s="89"/>
      <c r="D16" s="94" t="s">
        <v>138</v>
      </c>
      <c r="E16" s="95">
        <v>5</v>
      </c>
      <c r="F16" s="96"/>
      <c r="G16" s="97">
        <v>5</v>
      </c>
    </row>
    <row r="17" spans="1:7" s="4" customFormat="1" ht="22.5" customHeight="1">
      <c r="A17" s="88">
        <v>303</v>
      </c>
      <c r="B17" s="88"/>
      <c r="C17" s="88"/>
      <c r="D17" s="98" t="s">
        <v>139</v>
      </c>
      <c r="E17" s="95">
        <f>SUM(E18:E19)</f>
        <v>6.04</v>
      </c>
      <c r="F17" s="96">
        <f>SUM(F18:F19)</f>
        <v>6.04</v>
      </c>
      <c r="G17" s="97"/>
    </row>
    <row r="18" spans="1:7" s="4" customFormat="1" ht="22.5" customHeight="1">
      <c r="A18" s="89">
        <v>30302</v>
      </c>
      <c r="B18" s="89"/>
      <c r="C18" s="89"/>
      <c r="D18" s="94" t="s">
        <v>140</v>
      </c>
      <c r="E18" s="95">
        <v>5.8</v>
      </c>
      <c r="F18" s="96">
        <v>5.8</v>
      </c>
      <c r="G18" s="97"/>
    </row>
    <row r="19" spans="1:7" s="4" customFormat="1" ht="22.5" customHeight="1">
      <c r="A19" s="89">
        <v>30307</v>
      </c>
      <c r="B19" s="89"/>
      <c r="C19" s="89"/>
      <c r="D19" s="94" t="s">
        <v>141</v>
      </c>
      <c r="E19" s="95">
        <v>0.24</v>
      </c>
      <c r="F19" s="96">
        <v>0.24</v>
      </c>
      <c r="G19" s="97"/>
    </row>
    <row r="20" spans="1:7" ht="118.5" customHeight="1">
      <c r="A20" s="99" t="s">
        <v>142</v>
      </c>
      <c r="B20" s="99"/>
      <c r="C20" s="99"/>
      <c r="D20" s="99"/>
      <c r="E20" s="99"/>
      <c r="F20" s="99"/>
      <c r="G20" s="99"/>
    </row>
  </sheetData>
  <sheetProtection/>
  <mergeCells count="21">
    <mergeCell ref="A1:G1"/>
    <mergeCell ref="A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G20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8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A1" sqref="A1:IV65536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144</v>
      </c>
    </row>
    <row r="3" spans="1:12" s="2" customFormat="1" ht="15" customHeight="1">
      <c r="A3" s="9" t="s">
        <v>3</v>
      </c>
      <c r="B3" s="9"/>
      <c r="C3" s="9"/>
      <c r="D3" s="10"/>
      <c r="E3" s="10"/>
      <c r="F3" s="10"/>
      <c r="G3" s="41"/>
      <c r="H3" s="41"/>
      <c r="I3" s="41"/>
      <c r="J3" s="41"/>
      <c r="K3" s="62"/>
      <c r="L3" s="8" t="s">
        <v>4</v>
      </c>
    </row>
    <row r="4" spans="1:12" s="3" customFormat="1" ht="27.75" customHeight="1">
      <c r="A4" s="42" t="s">
        <v>145</v>
      </c>
      <c r="B4" s="43"/>
      <c r="C4" s="43"/>
      <c r="D4" s="43"/>
      <c r="E4" s="43"/>
      <c r="F4" s="44"/>
      <c r="G4" s="45" t="s">
        <v>146</v>
      </c>
      <c r="H4" s="43"/>
      <c r="I4" s="43"/>
      <c r="J4" s="43"/>
      <c r="K4" s="43"/>
      <c r="L4" s="63"/>
    </row>
    <row r="5" spans="1:12" s="3" customFormat="1" ht="30" customHeight="1">
      <c r="A5" s="46" t="s">
        <v>72</v>
      </c>
      <c r="B5" s="47" t="s">
        <v>147</v>
      </c>
      <c r="C5" s="48" t="s">
        <v>148</v>
      </c>
      <c r="D5" s="49"/>
      <c r="E5" s="50"/>
      <c r="F5" s="51" t="s">
        <v>149</v>
      </c>
      <c r="G5" s="52" t="s">
        <v>72</v>
      </c>
      <c r="H5" s="47" t="s">
        <v>147</v>
      </c>
      <c r="I5" s="48" t="s">
        <v>148</v>
      </c>
      <c r="J5" s="49"/>
      <c r="K5" s="50"/>
      <c r="L5" s="64" t="s">
        <v>149</v>
      </c>
    </row>
    <row r="6" spans="1:12" s="3" customFormat="1" ht="30" customHeight="1">
      <c r="A6" s="53"/>
      <c r="B6" s="54"/>
      <c r="C6" s="54" t="s">
        <v>150</v>
      </c>
      <c r="D6" s="54" t="s">
        <v>151</v>
      </c>
      <c r="E6" s="54" t="s">
        <v>152</v>
      </c>
      <c r="F6" s="51"/>
      <c r="G6" s="55"/>
      <c r="H6" s="54"/>
      <c r="I6" s="54" t="s">
        <v>150</v>
      </c>
      <c r="J6" s="54" t="s">
        <v>151</v>
      </c>
      <c r="K6" s="54" t="s">
        <v>152</v>
      </c>
      <c r="L6" s="65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6">
        <v>12</v>
      </c>
    </row>
    <row r="8" spans="1:12" s="4" customFormat="1" ht="42.75" customHeight="1">
      <c r="A8" s="58">
        <v>0</v>
      </c>
      <c r="B8" s="59"/>
      <c r="C8" s="59"/>
      <c r="D8" s="59"/>
      <c r="E8" s="59"/>
      <c r="F8" s="59"/>
      <c r="G8" s="59">
        <v>0</v>
      </c>
      <c r="H8" s="59"/>
      <c r="I8" s="59"/>
      <c r="J8" s="59"/>
      <c r="K8" s="67"/>
      <c r="L8" s="68"/>
    </row>
    <row r="9" spans="1:12" ht="138.75" customHeight="1">
      <c r="A9" s="60" t="s">
        <v>153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ht="33" customHeight="1">
      <c r="A10" s="5" t="s">
        <v>154</v>
      </c>
    </row>
  </sheetData>
  <sheetProtection/>
  <mergeCells count="14">
    <mergeCell ref="A1:L1"/>
    <mergeCell ref="A3:C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4">
      <selection activeCell="I12" sqref="I12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155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156</v>
      </c>
    </row>
    <row r="3" spans="1:7" s="2" customFormat="1" ht="15" customHeight="1">
      <c r="A3" s="9" t="s">
        <v>3</v>
      </c>
      <c r="B3" s="9"/>
      <c r="C3" s="9"/>
      <c r="D3" s="9"/>
      <c r="E3" s="10"/>
      <c r="F3" s="10"/>
      <c r="G3" s="8" t="s">
        <v>4</v>
      </c>
    </row>
    <row r="4" spans="1:7" s="3" customFormat="1" ht="20.25" customHeight="1">
      <c r="A4" s="11" t="s">
        <v>123</v>
      </c>
      <c r="B4" s="12"/>
      <c r="C4" s="13"/>
      <c r="D4" s="13"/>
      <c r="E4" s="14" t="s">
        <v>64</v>
      </c>
      <c r="F4" s="14" t="s">
        <v>103</v>
      </c>
      <c r="G4" s="15" t="s">
        <v>104</v>
      </c>
    </row>
    <row r="5" spans="1:7" s="3" customFormat="1" ht="27" customHeight="1">
      <c r="A5" s="16" t="s">
        <v>83</v>
      </c>
      <c r="B5" s="17"/>
      <c r="C5" s="18"/>
      <c r="D5" s="18" t="s">
        <v>84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85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72</v>
      </c>
      <c r="B9" s="23"/>
      <c r="C9" s="23"/>
      <c r="D9" s="24"/>
      <c r="E9" s="25">
        <v>0</v>
      </c>
      <c r="F9" s="25">
        <v>0</v>
      </c>
      <c r="G9" s="26">
        <v>0</v>
      </c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157</v>
      </c>
      <c r="B16" s="39"/>
      <c r="C16" s="40"/>
      <c r="D16" s="40"/>
      <c r="E16" s="40"/>
      <c r="F16" s="40"/>
      <c r="G16" s="40"/>
    </row>
    <row r="17" ht="30" customHeight="1">
      <c r="A17" s="5" t="s">
        <v>158</v>
      </c>
    </row>
  </sheetData>
  <sheetProtection/>
  <mergeCells count="18">
    <mergeCell ref="A1:G1"/>
    <mergeCell ref="A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A17:G1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ythvincent@163.com</cp:lastModifiedBy>
  <cp:lastPrinted>2002-05-08T19:18:01Z</cp:lastPrinted>
  <dcterms:created xsi:type="dcterms:W3CDTF">2011-12-26T04:36:18Z</dcterms:created>
  <dcterms:modified xsi:type="dcterms:W3CDTF">2018-08-23T07:51:50Z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