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'g01收入支出决算总表'!$A$1:$F$36</definedName>
    <definedName name="_xlnm.Print_Area" localSheetId="3">'g04财政拨款收入支出决算总表'!$A$1:$H$38</definedName>
    <definedName name="_xlnm.Print_Area" localSheetId="4">'g05一般公共预算财政拨款支出决算表'!$A$1:$G$22</definedName>
    <definedName name="_xlnm.Print_Area" localSheetId="5">'g06一般公共预算财政拨款基本支出决算表'!$A$1:$G$20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<sst xmlns="http://schemas.openxmlformats.org/spreadsheetml/2006/main" count="282" uniqueCount="150">
  <si>
    <t>收入支出决算总表</t>
  </si>
  <si>
    <t>公开01表</t>
  </si>
  <si>
    <t>部门：乐昌市农业科学研究所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</si>
  <si>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</si>
  <si>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</si>
  <si>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</si>
  <si>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</si>
  <si>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</si>
  <si>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</si>
  <si>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</si>
  <si>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</si>
  <si>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</si>
  <si>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</si>
  <si>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</si>
  <si>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二、上级补助收入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</si>
  <si>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</si>
  <si>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</si>
  <si>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</si>
  <si>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</si>
  <si>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</si>
  <si>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</si>
  <si>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</si>
  <si>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</si>
  <si>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</si>
  <si>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</si>
  <si>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</si>
  <si>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</si>
  <si>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</si>
  <si>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</si>
  <si>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</si>
  <si>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</si>
  <si>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</si>
  <si>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</si>
  <si>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</si>
  <si>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</si>
  <si>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</si>
  <si>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</si>
  <si>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</si>
  <si>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</si>
  <si>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</si>
  <si>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</si>
  <si>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</si>
  <si>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</si>
  <si>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</si>
  <si>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</si>
  <si>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</si>
  <si>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</si>
  <si>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</si>
  <si>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</si>
  <si>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</si>
  <si>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</si>
  <si>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</si>
  <si>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</si>
  <si>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</si>
  <si>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</si>
  <si>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</si>
  <si>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</si>
  <si>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</si>
  <si>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</si>
  <si>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</si>
  <si>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</si>
  <si>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>24</t>
  </si>
  <si>
    <t>本年收入合计</t>
  </si>
  <si>
    <t>25</t>
  </si>
  <si>
    <t>本年支出合计</t>
  </si>
  <si>
    <t xml:space="preserve">         用事业基金弥补收支差额</t>
  </si>
  <si>
    <t>26</t>
  </si>
  <si>
    <t xml:space="preserve">                结余分配</t>
  </si>
  <si>
    <t xml:space="preserve">         年初结转和结余</t>
  </si>
  <si>
    <t>27</t>
  </si>
  <si>
    <t xml:space="preserve">                年末结转和结余</t>
  </si>
  <si>
    <t>28</t>
  </si>
  <si>
    <t>合计</t>
  </si>
  <si>
    <t>29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</si>
  <si>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</si>
  <si>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</si>
  <si>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</si>
  <si>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</si>
  <si>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乐昌市农业科学研究所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</si>
  <si>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</si>
  <si>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</si>
  <si>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</si>
  <si>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</si>
  <si>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</si>
  <si>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</si>
  <si>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</si>
  <si>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</si>
  <si>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</si>
  <si>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社会保障和就业支出</t>
  </si>
  <si>
    <t>行政事业单位离退休</t>
  </si>
  <si>
    <t>事业单位离退休</t>
  </si>
  <si>
    <t>医疗卫生与计划生育支出</t>
  </si>
  <si>
    <t>医疗保障</t>
  </si>
  <si>
    <t>事业单位医疗</t>
  </si>
  <si>
    <t>农林水支出</t>
  </si>
  <si>
    <t>农业</t>
  </si>
  <si>
    <t>事业运行</t>
  </si>
  <si>
    <t>科技转化与推广服务</t>
  </si>
  <si>
    <t>其他农业支出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</si>
  <si>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</si>
  <si>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</si>
  <si>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</si>
  <si>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</si>
  <si>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</si>
  <si>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</si>
  <si>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</si>
  <si>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</si>
  <si>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</si>
  <si>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</si>
  <si>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</si>
  <si>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</si>
  <si>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</si>
  <si>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</si>
  <si>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</si>
  <si>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</si>
  <si>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</si>
  <si>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</si>
  <si>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</si>
  <si>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</si>
  <si>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</si>
  <si>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</si>
  <si>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</si>
  <si>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</si>
  <si>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</si>
  <si>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</si>
  <si>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</si>
  <si>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</si>
  <si>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</si>
  <si>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</si>
  <si>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</si>
  <si>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</si>
  <si>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</si>
  <si>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对个人和家庭的补助</t>
  </si>
  <si>
    <t>退休费</t>
  </si>
  <si>
    <t>医疗费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</si>
  <si>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</si>
  <si>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</si>
  <si>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</si>
  <si>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</si>
  <si>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</si>
  <si>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</si>
  <si>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</si>
  <si>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</si>
  <si>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</si>
  <si>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</si>
  <si>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</si>
  <si>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r>
  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                                                                                                                                                                                         </t>
    </r>
    <r>
      <rPr>
        <b/>
        <sz val="12"/>
        <rFont val="宋体"/>
        <family val="0"/>
      </rPr>
      <t xml:space="preserve">                                                                                                            备注</t>
    </r>
    <r>
      <rPr>
        <sz val="12"/>
        <rFont val="宋体"/>
        <family val="0"/>
      </rPr>
      <t xml:space="preserve">：我单位2017年没有一般公共预算财政拨款“三公”经费收入，所有没有一般公共预算财政拨款“三公”经费支出。  
</t>
    </r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</si>
  <si>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</si>
  <si>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</si>
  <si>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r>
  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                             </t>
    </r>
    <r>
      <rPr>
        <b/>
        <sz val="12"/>
        <rFont val="宋体"/>
        <family val="0"/>
      </rPr>
      <t>备注</t>
    </r>
    <r>
      <rPr>
        <sz val="12"/>
        <rFont val="宋体"/>
        <family val="0"/>
      </rPr>
      <t xml:space="preserve">：我单位2015年没有政府性基金财政拨款收入，所有没有政府性基金财政拨款支出。              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</si>
</sst>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3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20" borderId="0" applyNumberFormat="0" applyBorder="0" applyAlignment="0" applyProtection="0"/>
    <xf numFmtId="0" fontId="1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257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Border="1" applyAlignment="1">
      <alignment horizontal="center"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4" fontId="0" fillId="0" borderId="17" xfId="58" applyNumberFormat="1" applyFont="1" applyFill="1" applyBorder="1" applyAlignment="1">
      <alignment horizontal="center" vertical="center" wrapText="1"/>
      <protection/>
    </xf>
    <xf numFmtId="4" fontId="0" fillId="0" borderId="20" xfId="58" applyNumberFormat="1" applyFont="1" applyFill="1" applyBorder="1" applyAlignment="1">
      <alignment horizontal="center" vertical="center" wrapText="1"/>
      <protection/>
    </xf>
    <xf numFmtId="0" fontId="2" fillId="0" borderId="17" xfId="58" applyFont="1" applyBorder="1" applyAlignment="1">
      <alignment vertical="center" wrapText="1"/>
      <protection/>
    </xf>
    <xf numFmtId="0" fontId="0" fillId="0" borderId="17" xfId="58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vertical="center" wrapText="1"/>
      <protection/>
    </xf>
    <xf numFmtId="4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20" xfId="58" applyFont="1" applyFill="1" applyBorder="1" applyAlignment="1">
      <alignment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0" fillId="0" borderId="26" xfId="58" applyFont="1" applyBorder="1" applyAlignment="1">
      <alignment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0" borderId="27" xfId="58" applyFont="1" applyFill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2" fillId="24" borderId="28" xfId="58" applyFont="1" applyFill="1" applyBorder="1" applyAlignment="1">
      <alignment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5" fillId="0" borderId="35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176" fontId="5" fillId="0" borderId="24" xfId="58" applyNumberFormat="1" applyFont="1" applyFill="1" applyBorder="1" applyAlignment="1">
      <alignment vertical="center" wrapText="1"/>
      <protection/>
    </xf>
    <xf numFmtId="176" fontId="5" fillId="0" borderId="26" xfId="58" applyNumberFormat="1" applyFont="1" applyFill="1" applyBorder="1" applyAlignment="1">
      <alignment vertical="center" wrapText="1"/>
      <protection/>
    </xf>
    <xf numFmtId="0" fontId="0" fillId="0" borderId="36" xfId="58" applyFont="1" applyBorder="1" applyAlignment="1">
      <alignment horizontal="left" vertical="center" wrapText="1"/>
      <protection/>
    </xf>
    <xf numFmtId="0" fontId="0" fillId="0" borderId="36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37" xfId="58" applyFont="1" applyFill="1" applyBorder="1" applyAlignment="1">
      <alignment horizontal="center" vertical="center" wrapText="1"/>
      <protection/>
    </xf>
    <xf numFmtId="0" fontId="5" fillId="0" borderId="38" xfId="58" applyFont="1" applyFill="1" applyBorder="1" applyAlignment="1">
      <alignment horizontal="center" vertical="center" wrapText="1"/>
      <protection/>
    </xf>
    <xf numFmtId="0" fontId="5" fillId="0" borderId="39" xfId="58" applyFont="1" applyFill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176" fontId="5" fillId="0" borderId="40" xfId="58" applyNumberFormat="1" applyFont="1" applyFill="1" applyBorder="1" applyAlignment="1">
      <alignment vertical="center" wrapText="1"/>
      <protection/>
    </xf>
    <xf numFmtId="176" fontId="5" fillId="0" borderId="27" xfId="58" applyNumberFormat="1" applyFont="1" applyFill="1" applyBorder="1" applyAlignment="1">
      <alignment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44" xfId="58" applyFont="1" applyFill="1" applyBorder="1" applyAlignment="1">
      <alignment horizontal="center" vertical="center" wrapText="1"/>
      <protection/>
    </xf>
    <xf numFmtId="0" fontId="0" fillId="0" borderId="45" xfId="58" applyFont="1" applyFill="1" applyBorder="1" applyAlignment="1">
      <alignment horizontal="center" vertical="center" wrapText="1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0" fillId="0" borderId="35" xfId="58" applyFont="1" applyFill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right" vertical="center" wrapText="1"/>
      <protection/>
    </xf>
    <xf numFmtId="4" fontId="0" fillId="0" borderId="0" xfId="58" applyNumberFormat="1" applyFont="1" applyFill="1" applyBorder="1" applyAlignment="1">
      <alignment horizontal="right" vertical="center" wrapText="1"/>
      <protection/>
    </xf>
    <xf numFmtId="0" fontId="6" fillId="0" borderId="17" xfId="58" applyFont="1" applyBorder="1" applyAlignment="1">
      <alignment vertical="center" wrapText="1"/>
      <protection/>
    </xf>
    <xf numFmtId="0" fontId="0" fillId="0" borderId="17" xfId="58" applyFont="1" applyBorder="1" applyAlignment="1">
      <alignment vertical="center" wrapText="1"/>
      <protection/>
    </xf>
    <xf numFmtId="0" fontId="0" fillId="0" borderId="0" xfId="58" applyFont="1" applyFill="1" applyBorder="1" applyAlignment="1">
      <alignment vertical="center" wrapText="1"/>
      <protection/>
    </xf>
    <xf numFmtId="0" fontId="0" fillId="0" borderId="31" xfId="58" applyFont="1" applyBorder="1" applyAlignment="1">
      <alignment vertical="center" wrapText="1"/>
      <protection/>
    </xf>
    <xf numFmtId="0" fontId="0" fillId="0" borderId="31" xfId="58" applyFont="1" applyFill="1" applyBorder="1" applyAlignment="1">
      <alignment vertical="center" wrapText="1"/>
      <protection/>
    </xf>
    <xf numFmtId="0" fontId="0" fillId="0" borderId="38" xfId="58" applyFont="1" applyFill="1" applyBorder="1" applyAlignment="1">
      <alignment vertical="center" wrapText="1"/>
      <protection/>
    </xf>
    <xf numFmtId="0" fontId="0" fillId="0" borderId="48" xfId="58" applyFont="1" applyBorder="1" applyAlignment="1">
      <alignment horizontal="center" vertical="center" wrapText="1"/>
      <protection/>
    </xf>
    <xf numFmtId="0" fontId="0" fillId="0" borderId="49" xfId="58" applyFont="1" applyBorder="1" applyAlignment="1">
      <alignment horizontal="center" vertical="center" wrapText="1"/>
      <protection/>
    </xf>
    <xf numFmtId="0" fontId="0" fillId="0" borderId="33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0" fillId="0" borderId="48" xfId="58" applyFont="1" applyBorder="1" applyAlignment="1">
      <alignment vertical="center" wrapText="1"/>
      <protection/>
    </xf>
    <xf numFmtId="0" fontId="0" fillId="0" borderId="49" xfId="58" applyFont="1" applyBorder="1" applyAlignment="1">
      <alignment vertical="center" wrapText="1"/>
      <protection/>
    </xf>
    <xf numFmtId="4" fontId="0" fillId="0" borderId="0" xfId="58" applyNumberFormat="1" applyFont="1" applyFill="1" applyBorder="1" applyAlignment="1">
      <alignment vertical="center" wrapText="1"/>
      <protection/>
    </xf>
    <xf numFmtId="4" fontId="0" fillId="0" borderId="17" xfId="58" applyNumberFormat="1" applyFont="1" applyFill="1" applyBorder="1" applyAlignment="1">
      <alignment horizontal="right" vertical="center" wrapText="1"/>
      <protection/>
    </xf>
    <xf numFmtId="177" fontId="0" fillId="0" borderId="20" xfId="58" applyNumberFormat="1" applyFont="1" applyFill="1" applyBorder="1" applyAlignment="1">
      <alignment horizontal="right"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177" fontId="0" fillId="0" borderId="20" xfId="58" applyNumberFormat="1" applyFont="1" applyFill="1" applyBorder="1" applyAlignment="1">
      <alignment vertical="center" wrapText="1"/>
      <protection/>
    </xf>
    <xf numFmtId="0" fontId="0" fillId="0" borderId="17" xfId="58" applyFont="1" applyBorder="1" applyAlignment="1">
      <alignment vertical="center" shrinkToFit="1"/>
      <protection/>
    </xf>
    <xf numFmtId="0" fontId="2" fillId="0" borderId="17" xfId="58" applyFont="1" applyBorder="1" applyAlignment="1">
      <alignment vertical="center" shrinkToFit="1"/>
      <protection/>
    </xf>
    <xf numFmtId="0" fontId="0" fillId="0" borderId="18" xfId="58" applyFont="1" applyBorder="1" applyAlignment="1">
      <alignment horizontal="left" vertical="center" wrapText="1"/>
      <protection/>
    </xf>
    <xf numFmtId="0" fontId="0" fillId="0" borderId="19" xfId="58" applyFont="1" applyBorder="1" applyAlignment="1">
      <alignment horizontal="left"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177" fontId="0" fillId="0" borderId="17" xfId="58" applyNumberFormat="1" applyFont="1" applyFill="1" applyBorder="1" applyAlignment="1">
      <alignment vertical="center" wrapText="1"/>
      <protection/>
    </xf>
    <xf numFmtId="177" fontId="0" fillId="0" borderId="27" xfId="58" applyNumberFormat="1" applyFont="1" applyFill="1" applyBorder="1" applyAlignment="1">
      <alignment vertical="center" wrapText="1"/>
      <protection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3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20" xfId="15" applyNumberFormat="1" applyFont="1" applyFill="1" applyBorder="1" applyAlignment="1">
      <alignment horizontal="center" vertical="center" wrapText="1"/>
      <protection/>
    </xf>
    <xf numFmtId="0" fontId="0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49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8" fontId="5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0" fontId="5" fillId="24" borderId="32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0" fontId="4" fillId="0" borderId="17" xfId="83" applyFont="1" applyFill="1" applyBorder="1" applyAlignment="1">
      <alignment horizontal="left" vertical="center"/>
      <protection/>
    </xf>
    <xf numFmtId="0" fontId="4" fillId="0" borderId="17" xfId="83" applyFont="1" applyFill="1" applyBorder="1" applyAlignment="1">
      <alignment horizontal="left" vertical="center" shrinkToFit="1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0" borderId="32" xfId="15" applyNumberFormat="1" applyFont="1" applyFill="1" applyBorder="1" applyAlignment="1">
      <alignment horizontal="left" vertical="center"/>
      <protection/>
    </xf>
    <xf numFmtId="0" fontId="5" fillId="24" borderId="19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horizontal="center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32" xfId="15" applyNumberFormat="1" applyFont="1" applyFill="1" applyBorder="1" applyAlignment="1">
      <alignment horizontal="center" vertical="center"/>
      <protection/>
    </xf>
    <xf numFmtId="176" fontId="9" fillId="0" borderId="50" xfId="15" applyNumberFormat="1" applyFont="1" applyFill="1" applyBorder="1" applyAlignment="1">
      <alignment vertical="center"/>
      <protection/>
    </xf>
    <xf numFmtId="176" fontId="5" fillId="0" borderId="15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vertical="center"/>
      <protection/>
    </xf>
    <xf numFmtId="176" fontId="5" fillId="0" borderId="48" xfId="15" applyNumberFormat="1" applyFont="1" applyFill="1" applyBorder="1" applyAlignment="1">
      <alignment horizontal="center" vertical="center"/>
      <protection/>
    </xf>
    <xf numFmtId="176" fontId="5" fillId="0" borderId="31" xfId="15" applyNumberFormat="1" applyFont="1" applyFill="1" applyBorder="1" applyAlignment="1">
      <alignment horizontal="right" vertical="center"/>
      <protection/>
    </xf>
    <xf numFmtId="176" fontId="5" fillId="0" borderId="51" xfId="15" applyNumberFormat="1" applyFont="1" applyFill="1" applyBorder="1" applyAlignment="1">
      <alignment horizontal="left" vertical="center"/>
      <protection/>
    </xf>
    <xf numFmtId="0" fontId="5" fillId="24" borderId="49" xfId="15" applyNumberFormat="1" applyFont="1" applyFill="1" applyBorder="1" applyAlignment="1">
      <alignment horizontal="center" vertical="center"/>
      <protection/>
    </xf>
    <xf numFmtId="176" fontId="5" fillId="0" borderId="52" xfId="15" applyNumberFormat="1" applyFont="1" applyFill="1" applyBorder="1" applyAlignment="1">
      <alignment vertical="center"/>
      <protection/>
    </xf>
    <xf numFmtId="176" fontId="9" fillId="24" borderId="53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9" fillId="24" borderId="40" xfId="15" applyNumberFormat="1" applyFont="1" applyFill="1" applyBorder="1" applyAlignment="1">
      <alignment horizontal="center" vertical="center"/>
      <protection/>
    </xf>
    <xf numFmtId="0" fontId="5" fillId="24" borderId="26" xfId="15" applyNumberFormat="1" applyFont="1" applyFill="1" applyBorder="1" applyAlignment="1">
      <alignment horizontal="center" vertical="center"/>
      <protection/>
    </xf>
    <xf numFmtId="176" fontId="9" fillId="0" borderId="54" xfId="15" applyNumberFormat="1" applyFont="1" applyFill="1" applyBorder="1" applyAlignment="1">
      <alignment vertical="center"/>
      <protection/>
    </xf>
    <xf numFmtId="0" fontId="2" fillId="0" borderId="36" xfId="15" applyFont="1" applyBorder="1" applyAlignment="1">
      <alignment horizontal="left" vertical="center" wrapText="1"/>
      <protection/>
    </xf>
    <xf numFmtId="0" fontId="2" fillId="0" borderId="36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55" xfId="0" applyNumberFormat="1" applyFill="1" applyBorder="1" applyAlignment="1">
      <alignment horizontal="center" vertical="center" wrapText="1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31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>
      <alignment horizontal="center" vertical="center" wrapText="1"/>
    </xf>
    <xf numFmtId="176" fontId="0" fillId="24" borderId="35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right" vertical="center"/>
    </xf>
    <xf numFmtId="178" fontId="0" fillId="24" borderId="15" xfId="0" applyNumberFormat="1" applyFill="1" applyBorder="1" applyAlignment="1">
      <alignment horizontal="left" vertical="center"/>
    </xf>
    <xf numFmtId="178" fontId="0" fillId="24" borderId="16" xfId="0" applyNumberFormat="1" applyFill="1" applyBorder="1" applyAlignment="1">
      <alignment horizontal="left" vertical="center"/>
    </xf>
    <xf numFmtId="178" fontId="0" fillId="24" borderId="17" xfId="0" applyNumberFormat="1" applyFill="1" applyBorder="1" applyAlignment="1">
      <alignment horizontal="left" vertical="center"/>
    </xf>
    <xf numFmtId="176" fontId="0" fillId="24" borderId="17" xfId="0" applyNumberFormat="1" applyFill="1" applyBorder="1" applyAlignment="1">
      <alignment horizontal="left" vertical="center" shrinkToFit="1"/>
    </xf>
    <xf numFmtId="176" fontId="10" fillId="0" borderId="17" xfId="0" applyNumberFormat="1" applyFont="1" applyFill="1" applyBorder="1" applyAlignment="1">
      <alignment horizontal="right" vertical="center"/>
    </xf>
    <xf numFmtId="176" fontId="0" fillId="24" borderId="31" xfId="0" applyNumberFormat="1" applyFill="1" applyBorder="1" applyAlignment="1">
      <alignment horizontal="left" vertical="center" shrinkToFit="1"/>
    </xf>
    <xf numFmtId="176" fontId="0" fillId="0" borderId="31" xfId="0" applyNumberFormat="1" applyFill="1" applyBorder="1" applyAlignment="1">
      <alignment horizontal="right" vertical="center"/>
    </xf>
    <xf numFmtId="178" fontId="0" fillId="24" borderId="48" xfId="0" applyNumberFormat="1" applyFill="1" applyBorder="1" applyAlignment="1">
      <alignment horizontal="left" vertical="center"/>
    </xf>
    <xf numFmtId="178" fontId="0" fillId="24" borderId="49" xfId="0" applyNumberFormat="1" applyFill="1" applyBorder="1" applyAlignment="1">
      <alignment horizontal="left" vertical="center"/>
    </xf>
    <xf numFmtId="178" fontId="0" fillId="24" borderId="33" xfId="0" applyNumberFormat="1" applyFill="1" applyBorder="1" applyAlignment="1">
      <alignment horizontal="left" vertical="center"/>
    </xf>
    <xf numFmtId="178" fontId="0" fillId="24" borderId="17" xfId="0" applyNumberFormat="1" applyFill="1" applyBorder="1" applyAlignment="1">
      <alignment horizontal="left" vertical="center" shrinkToFit="1"/>
    </xf>
    <xf numFmtId="177" fontId="0" fillId="0" borderId="17" xfId="0" applyNumberFormat="1" applyBorder="1" applyAlignment="1">
      <alignment horizontal="right" vertical="center"/>
    </xf>
    <xf numFmtId="176" fontId="0" fillId="24" borderId="53" xfId="0" applyNumberFormat="1" applyFill="1" applyBorder="1" applyAlignment="1">
      <alignment horizontal="left" vertical="center"/>
    </xf>
    <xf numFmtId="176" fontId="0" fillId="24" borderId="56" xfId="0" applyNumberFormat="1" applyFill="1" applyBorder="1" applyAlignment="1">
      <alignment horizontal="left" vertical="center"/>
    </xf>
    <xf numFmtId="176" fontId="0" fillId="24" borderId="26" xfId="0" applyNumberFormat="1" applyFill="1" applyBorder="1" applyAlignment="1">
      <alignment horizontal="left" vertical="center"/>
    </xf>
    <xf numFmtId="176" fontId="0" fillId="0" borderId="26" xfId="0" applyNumberFormat="1" applyFill="1" applyBorder="1" applyAlignment="1">
      <alignment horizontal="right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39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center" vertical="center" wrapText="1"/>
    </xf>
    <xf numFmtId="176" fontId="0" fillId="0" borderId="45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8" fontId="0" fillId="24" borderId="24" xfId="0" applyNumberFormat="1" applyFill="1" applyBorder="1" applyAlignment="1">
      <alignment horizontal="left" vertical="center"/>
    </xf>
    <xf numFmtId="178" fontId="0" fillId="24" borderId="25" xfId="0" applyNumberFormat="1" applyFill="1" applyBorder="1" applyAlignment="1">
      <alignment horizontal="left" vertical="center"/>
    </xf>
    <xf numFmtId="178" fontId="0" fillId="24" borderId="26" xfId="0" applyNumberFormat="1" applyFill="1" applyBorder="1" applyAlignment="1">
      <alignment horizontal="left" vertical="center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39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0" fontId="11" fillId="0" borderId="57" xfId="82" applyFont="1" applyFill="1" applyBorder="1" applyAlignment="1">
      <alignment horizontal="left" vertical="center" shrinkToFit="1"/>
      <protection/>
    </xf>
    <xf numFmtId="176" fontId="5" fillId="0" borderId="48" xfId="15" applyNumberFormat="1" applyFont="1" applyFill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32" xfId="15" applyNumberFormat="1" applyFont="1" applyFill="1" applyBorder="1" applyAlignment="1" quotePrefix="1">
      <alignment horizontal="center" vertical="center"/>
      <protection/>
    </xf>
    <xf numFmtId="176" fontId="9" fillId="24" borderId="53" xfId="15" applyNumberFormat="1" applyFont="1" applyFill="1" applyBorder="1" applyAlignment="1" quotePrefix="1">
      <alignment horizontal="center" vertical="center"/>
      <protection/>
    </xf>
    <xf numFmtId="176" fontId="9" fillId="24" borderId="40" xfId="15" applyNumberFormat="1" applyFont="1" applyFill="1" applyBorder="1" applyAlignment="1" quotePrefix="1">
      <alignment horizontal="center" vertical="center"/>
      <protection/>
    </xf>
    <xf numFmtId="176" fontId="0" fillId="24" borderId="55" xfId="0" applyNumberFormat="1" applyFill="1" applyBorder="1" applyAlignment="1" quotePrefix="1">
      <alignment horizontal="center" vertical="center" wrapText="1"/>
    </xf>
    <xf numFmtId="176" fontId="0" fillId="24" borderId="42" xfId="0" applyNumberFormat="1" applyFill="1" applyBorder="1" applyAlignment="1" quotePrefix="1">
      <alignment horizontal="center" vertical="center" wrapText="1"/>
    </xf>
    <xf numFmtId="176" fontId="0" fillId="0" borderId="42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31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2" xfId="0" applyNumberFormat="1" applyFont="1" applyFill="1" applyBorder="1" applyAlignment="1" quotePrefix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8" fontId="5" fillId="24" borderId="17" xfId="1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1" xfId="82"/>
    <cellStyle name="常规_Sheet4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0.625" style="109" customWidth="1"/>
    <col min="2" max="2" width="4.00390625" style="109" customWidth="1"/>
    <col min="3" max="3" width="25.625" style="109" customWidth="1"/>
    <col min="4" max="4" width="50.625" style="109" customWidth="1"/>
    <col min="5" max="5" width="5.875" style="109" customWidth="1"/>
    <col min="6" max="6" width="25.625" style="109" customWidth="1"/>
    <col min="7" max="16384" width="9.00390625" style="109" customWidth="1"/>
  </cols>
  <sheetData>
    <row r="1" spans="1:6" s="107" customFormat="1" ht="18" customHeight="1">
      <c r="A1" s="111" t="s">
        <v>0</v>
      </c>
      <c r="B1" s="111"/>
      <c r="C1" s="111"/>
      <c r="D1" s="111"/>
      <c r="E1" s="111"/>
      <c r="F1" s="111"/>
    </row>
    <row r="2" spans="1:6" ht="9.75" customHeight="1">
      <c r="A2" s="112"/>
      <c r="B2" s="112"/>
      <c r="C2" s="112"/>
      <c r="D2" s="112"/>
      <c r="E2" s="112"/>
      <c r="F2" s="8" t="s">
        <v>1</v>
      </c>
    </row>
    <row r="3" spans="1:6" ht="15" customHeight="1">
      <c r="A3" s="9" t="s">
        <v>2</v>
      </c>
      <c r="B3" s="112"/>
      <c r="C3" s="112"/>
      <c r="D3" s="112"/>
      <c r="E3" s="112"/>
      <c r="F3" s="8" t="s">
        <v>3</v>
      </c>
    </row>
    <row r="4" spans="1:6" s="108" customFormat="1" ht="21.75" customHeight="1">
      <c r="A4" s="231" t="s">
        <v>4</v>
      </c>
      <c r="B4" s="114"/>
      <c r="C4" s="114"/>
      <c r="D4" s="232" t="s">
        <v>5</v>
      </c>
      <c r="E4" s="114"/>
      <c r="F4" s="116"/>
    </row>
    <row r="5" spans="1:6" s="108" customFormat="1" ht="21.75" customHeight="1">
      <c r="A5" s="233" t="s">
        <v>6</v>
      </c>
      <c r="B5" s="234" t="s">
        <v>7</v>
      </c>
      <c r="C5" s="119" t="s">
        <v>8</v>
      </c>
      <c r="D5" s="235" t="s">
        <v>6</v>
      </c>
      <c r="E5" s="234" t="s">
        <v>7</v>
      </c>
      <c r="F5" s="227" t="s">
        <v>8</v>
      </c>
    </row>
    <row r="6" spans="1:6" s="108" customFormat="1" ht="21.75" customHeight="1">
      <c r="A6" s="233" t="s">
        <v>9</v>
      </c>
      <c r="B6" s="119"/>
      <c r="C6" s="235" t="s">
        <v>10</v>
      </c>
      <c r="D6" s="235" t="s">
        <v>9</v>
      </c>
      <c r="E6" s="119"/>
      <c r="F6" s="236" t="s">
        <v>11</v>
      </c>
    </row>
    <row r="7" spans="1:6" s="108" customFormat="1" ht="21.75" customHeight="1">
      <c r="A7" s="237" t="s">
        <v>12</v>
      </c>
      <c r="B7" s="238" t="s">
        <v>10</v>
      </c>
      <c r="C7" s="127">
        <v>132.82</v>
      </c>
      <c r="D7" s="239" t="s">
        <v>13</v>
      </c>
      <c r="E7" s="126">
        <v>30</v>
      </c>
      <c r="F7" s="131"/>
    </row>
    <row r="8" spans="1:6" s="108" customFormat="1" ht="21.75" customHeight="1">
      <c r="A8" s="132" t="s">
        <v>14</v>
      </c>
      <c r="B8" s="238" t="s">
        <v>11</v>
      </c>
      <c r="C8" s="127"/>
      <c r="D8" s="239" t="s">
        <v>15</v>
      </c>
      <c r="E8" s="126">
        <v>31</v>
      </c>
      <c r="F8" s="131"/>
    </row>
    <row r="9" spans="1:6" s="108" customFormat="1" ht="21.75" customHeight="1">
      <c r="A9" s="132" t="s">
        <v>16</v>
      </c>
      <c r="B9" s="238" t="s">
        <v>17</v>
      </c>
      <c r="C9" s="127"/>
      <c r="D9" s="239" t="s">
        <v>18</v>
      </c>
      <c r="E9" s="126">
        <v>32</v>
      </c>
      <c r="F9" s="131"/>
    </row>
    <row r="10" spans="1:6" s="108" customFormat="1" ht="21.75" customHeight="1">
      <c r="A10" s="132" t="s">
        <v>19</v>
      </c>
      <c r="B10" s="238" t="s">
        <v>20</v>
      </c>
      <c r="C10" s="127"/>
      <c r="D10" s="239" t="s">
        <v>21</v>
      </c>
      <c r="E10" s="126">
        <v>33</v>
      </c>
      <c r="F10" s="131"/>
    </row>
    <row r="11" spans="1:6" s="108" customFormat="1" ht="21.75" customHeight="1">
      <c r="A11" s="132" t="s">
        <v>22</v>
      </c>
      <c r="B11" s="238" t="s">
        <v>23</v>
      </c>
      <c r="C11" s="127"/>
      <c r="D11" s="239" t="s">
        <v>24</v>
      </c>
      <c r="E11" s="126">
        <v>34</v>
      </c>
      <c r="F11" s="131"/>
    </row>
    <row r="12" spans="1:6" s="108" customFormat="1" ht="21.75" customHeight="1">
      <c r="A12" s="132" t="s">
        <v>25</v>
      </c>
      <c r="B12" s="238" t="s">
        <v>26</v>
      </c>
      <c r="C12" s="127"/>
      <c r="D12" s="239" t="s">
        <v>27</v>
      </c>
      <c r="E12" s="126">
        <v>35</v>
      </c>
      <c r="F12" s="131"/>
    </row>
    <row r="13" spans="1:6" s="108" customFormat="1" ht="21.75" customHeight="1">
      <c r="A13" s="132"/>
      <c r="B13" s="238" t="s">
        <v>28</v>
      </c>
      <c r="C13" s="127"/>
      <c r="D13" s="229" t="s">
        <v>29</v>
      </c>
      <c r="E13" s="126">
        <v>36</v>
      </c>
      <c r="F13" s="131"/>
    </row>
    <row r="14" spans="1:6" s="108" customFormat="1" ht="21.75" customHeight="1">
      <c r="A14" s="132"/>
      <c r="B14" s="238" t="s">
        <v>30</v>
      </c>
      <c r="C14" s="127"/>
      <c r="D14" s="229" t="s">
        <v>31</v>
      </c>
      <c r="E14" s="126">
        <v>37</v>
      </c>
      <c r="F14" s="131">
        <v>3.23</v>
      </c>
    </row>
    <row r="15" spans="1:6" s="108" customFormat="1" ht="21.75" customHeight="1">
      <c r="A15" s="132"/>
      <c r="B15" s="238" t="s">
        <v>32</v>
      </c>
      <c r="C15" s="127"/>
      <c r="D15" s="229" t="s">
        <v>33</v>
      </c>
      <c r="E15" s="126">
        <v>38</v>
      </c>
      <c r="F15" s="131">
        <v>0.46</v>
      </c>
    </row>
    <row r="16" spans="1:6" s="108" customFormat="1" ht="21.75" customHeight="1">
      <c r="A16" s="132"/>
      <c r="B16" s="238" t="s">
        <v>34</v>
      </c>
      <c r="C16" s="127"/>
      <c r="D16" s="229" t="s">
        <v>35</v>
      </c>
      <c r="E16" s="126">
        <v>39</v>
      </c>
      <c r="F16" s="131"/>
    </row>
    <row r="17" spans="1:6" s="108" customFormat="1" ht="21.75" customHeight="1">
      <c r="A17" s="132"/>
      <c r="B17" s="238" t="s">
        <v>36</v>
      </c>
      <c r="C17" s="127"/>
      <c r="D17" s="229" t="s">
        <v>37</v>
      </c>
      <c r="E17" s="126">
        <v>40</v>
      </c>
      <c r="F17" s="131"/>
    </row>
    <row r="18" spans="1:6" s="108" customFormat="1" ht="21.75" customHeight="1">
      <c r="A18" s="132"/>
      <c r="B18" s="238" t="s">
        <v>38</v>
      </c>
      <c r="C18" s="127"/>
      <c r="D18" s="229" t="s">
        <v>39</v>
      </c>
      <c r="E18" s="126">
        <v>41</v>
      </c>
      <c r="F18" s="131">
        <v>129.13</v>
      </c>
    </row>
    <row r="19" spans="1:6" s="108" customFormat="1" ht="21.75" customHeight="1">
      <c r="A19" s="132"/>
      <c r="B19" s="238" t="s">
        <v>40</v>
      </c>
      <c r="C19" s="127"/>
      <c r="D19" s="229" t="s">
        <v>41</v>
      </c>
      <c r="E19" s="126">
        <v>42</v>
      </c>
      <c r="F19" s="131"/>
    </row>
    <row r="20" spans="1:6" s="108" customFormat="1" ht="21.75" customHeight="1">
      <c r="A20" s="132"/>
      <c r="B20" s="238" t="s">
        <v>42</v>
      </c>
      <c r="C20" s="127"/>
      <c r="D20" s="229" t="s">
        <v>43</v>
      </c>
      <c r="E20" s="126">
        <v>43</v>
      </c>
      <c r="F20" s="131"/>
    </row>
    <row r="21" spans="1:6" s="108" customFormat="1" ht="21.75" customHeight="1">
      <c r="A21" s="132"/>
      <c r="B21" s="238" t="s">
        <v>44</v>
      </c>
      <c r="C21" s="127"/>
      <c r="D21" s="229" t="s">
        <v>45</v>
      </c>
      <c r="E21" s="126">
        <v>44</v>
      </c>
      <c r="F21" s="131"/>
    </row>
    <row r="22" spans="1:6" s="108" customFormat="1" ht="21.75" customHeight="1">
      <c r="A22" s="132"/>
      <c r="B22" s="238" t="s">
        <v>46</v>
      </c>
      <c r="C22" s="127"/>
      <c r="D22" s="229" t="s">
        <v>47</v>
      </c>
      <c r="E22" s="126">
        <v>45</v>
      </c>
      <c r="F22" s="131"/>
    </row>
    <row r="23" spans="1:6" s="108" customFormat="1" ht="21.75" customHeight="1">
      <c r="A23" s="132"/>
      <c r="B23" s="238" t="s">
        <v>48</v>
      </c>
      <c r="C23" s="127"/>
      <c r="D23" s="229" t="s">
        <v>49</v>
      </c>
      <c r="E23" s="126">
        <v>46</v>
      </c>
      <c r="F23" s="131"/>
    </row>
    <row r="24" spans="1:6" s="108" customFormat="1" ht="21.75" customHeight="1">
      <c r="A24" s="132"/>
      <c r="B24" s="238" t="s">
        <v>50</v>
      </c>
      <c r="C24" s="127"/>
      <c r="D24" s="229" t="s">
        <v>51</v>
      </c>
      <c r="E24" s="126">
        <v>47</v>
      </c>
      <c r="F24" s="131"/>
    </row>
    <row r="25" spans="1:6" s="108" customFormat="1" ht="21.75" customHeight="1">
      <c r="A25" s="132"/>
      <c r="B25" s="238" t="s">
        <v>52</v>
      </c>
      <c r="C25" s="127"/>
      <c r="D25" s="229" t="s">
        <v>53</v>
      </c>
      <c r="E25" s="126">
        <v>48</v>
      </c>
      <c r="F25" s="131"/>
    </row>
    <row r="26" spans="1:6" s="108" customFormat="1" ht="21.75" customHeight="1">
      <c r="A26" s="132"/>
      <c r="B26" s="238" t="s">
        <v>54</v>
      </c>
      <c r="C26" s="127"/>
      <c r="D26" s="229" t="s">
        <v>55</v>
      </c>
      <c r="E26" s="126">
        <v>49</v>
      </c>
      <c r="F26" s="131"/>
    </row>
    <row r="27" spans="1:6" s="108" customFormat="1" ht="21.75" customHeight="1">
      <c r="A27" s="132"/>
      <c r="B27" s="238" t="s">
        <v>56</v>
      </c>
      <c r="C27" s="127"/>
      <c r="D27" s="229" t="s">
        <v>57</v>
      </c>
      <c r="E27" s="126">
        <v>50</v>
      </c>
      <c r="F27" s="131"/>
    </row>
    <row r="28" spans="1:6" s="108" customFormat="1" ht="21.75" customHeight="1">
      <c r="A28" s="132"/>
      <c r="B28" s="238" t="s">
        <v>58</v>
      </c>
      <c r="C28" s="127"/>
      <c r="D28" s="229" t="s">
        <v>59</v>
      </c>
      <c r="E28" s="126">
        <v>51</v>
      </c>
      <c r="F28" s="131"/>
    </row>
    <row r="29" spans="1:6" s="108" customFormat="1" ht="21.75" customHeight="1">
      <c r="A29" s="132"/>
      <c r="B29" s="238" t="s">
        <v>60</v>
      </c>
      <c r="C29" s="127"/>
      <c r="D29" s="135"/>
      <c r="E29" s="126">
        <v>52</v>
      </c>
      <c r="F29" s="131"/>
    </row>
    <row r="30" spans="1:6" s="108" customFormat="1" ht="21.75" customHeight="1">
      <c r="A30" s="125"/>
      <c r="B30" s="238" t="s">
        <v>61</v>
      </c>
      <c r="C30" s="136"/>
      <c r="D30" s="137"/>
      <c r="E30" s="126">
        <v>53</v>
      </c>
      <c r="F30" s="139"/>
    </row>
    <row r="31" spans="1:6" s="108" customFormat="1" ht="21.75" customHeight="1">
      <c r="A31" s="240" t="s">
        <v>62</v>
      </c>
      <c r="B31" s="238" t="s">
        <v>63</v>
      </c>
      <c r="C31" s="127">
        <v>132.82</v>
      </c>
      <c r="D31" s="241" t="s">
        <v>64</v>
      </c>
      <c r="E31" s="126">
        <v>54</v>
      </c>
      <c r="F31" s="142">
        <f>SUM(F7:F28)</f>
        <v>132.82</v>
      </c>
    </row>
    <row r="32" spans="1:6" s="108" customFormat="1" ht="21.75" customHeight="1">
      <c r="A32" s="125" t="s">
        <v>65</v>
      </c>
      <c r="B32" s="238" t="s">
        <v>66</v>
      </c>
      <c r="C32" s="127"/>
      <c r="D32" s="137" t="s">
        <v>67</v>
      </c>
      <c r="E32" s="126">
        <v>55</v>
      </c>
      <c r="F32" s="145"/>
    </row>
    <row r="33" spans="1:6" s="108" customFormat="1" ht="21.75" customHeight="1">
      <c r="A33" s="125" t="s">
        <v>68</v>
      </c>
      <c r="B33" s="238" t="s">
        <v>69</v>
      </c>
      <c r="C33" s="127"/>
      <c r="D33" s="137" t="s">
        <v>70</v>
      </c>
      <c r="E33" s="126">
        <v>56</v>
      </c>
      <c r="F33" s="145"/>
    </row>
    <row r="34" spans="1:6" s="108" customFormat="1" ht="21.75" customHeight="1">
      <c r="A34" s="230"/>
      <c r="B34" s="238" t="s">
        <v>71</v>
      </c>
      <c r="C34" s="147"/>
      <c r="D34" s="148"/>
      <c r="E34" s="126">
        <v>57</v>
      </c>
      <c r="F34" s="150"/>
    </row>
    <row r="35" spans="1:6" ht="21.75" customHeight="1">
      <c r="A35" s="242" t="s">
        <v>72</v>
      </c>
      <c r="B35" s="238" t="s">
        <v>73</v>
      </c>
      <c r="C35" s="152">
        <v>132.82</v>
      </c>
      <c r="D35" s="243" t="s">
        <v>72</v>
      </c>
      <c r="E35" s="126">
        <v>58</v>
      </c>
      <c r="F35" s="155">
        <v>132.82</v>
      </c>
    </row>
    <row r="36" spans="1:6" ht="78" customHeight="1">
      <c r="A36" s="156" t="s">
        <v>74</v>
      </c>
      <c r="B36" s="157"/>
      <c r="C36" s="157"/>
      <c r="D36" s="157"/>
      <c r="E36" s="157"/>
      <c r="F36" s="157"/>
    </row>
  </sheetData>
  <sheetProtection/>
  <mergeCells count="4">
    <mergeCell ref="A1:F1"/>
    <mergeCell ref="A4:C4"/>
    <mergeCell ref="D4:F4"/>
    <mergeCell ref="A36:F36"/>
  </mergeCells>
  <printOptions horizontalCentered="1"/>
  <pageMargins left="0.35" right="0.35" top="0.2" bottom="0.2" header="0.51" footer="0.2"/>
  <pageSetup horizontalDpi="600" verticalDpi="600" orientation="landscape" paperSize="9" scale="6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SheetLayoutView="160" workbookViewId="0" topLeftCell="A1">
      <selection activeCell="N18" sqref="N18"/>
    </sheetView>
  </sheetViews>
  <sheetFormatPr defaultColWidth="9.00390625" defaultRowHeight="14.25"/>
  <cols>
    <col min="1" max="3" width="4.625" style="162" customWidth="1"/>
    <col min="4" max="4" width="16.75390625" style="162" customWidth="1"/>
    <col min="5" max="11" width="13.625" style="162" customWidth="1"/>
    <col min="12" max="16384" width="9.00390625" style="162" customWidth="1"/>
  </cols>
  <sheetData>
    <row r="1" spans="1:11" s="159" customFormat="1" ht="21.75">
      <c r="A1" s="163" t="s">
        <v>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4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8" t="s">
        <v>76</v>
      </c>
    </row>
    <row r="3" spans="1:11" ht="15">
      <c r="A3" s="9" t="s">
        <v>77</v>
      </c>
      <c r="B3" s="9" t="s">
        <v>78</v>
      </c>
      <c r="C3" s="9"/>
      <c r="D3" s="9"/>
      <c r="E3" s="164"/>
      <c r="F3" s="164"/>
      <c r="G3" s="165"/>
      <c r="H3" s="164"/>
      <c r="I3" s="164"/>
      <c r="J3" s="164"/>
      <c r="K3" s="8" t="s">
        <v>3</v>
      </c>
    </row>
    <row r="4" spans="1:11" s="160" customFormat="1" ht="22.5" customHeight="1">
      <c r="A4" s="244" t="s">
        <v>6</v>
      </c>
      <c r="B4" s="167"/>
      <c r="C4" s="167"/>
      <c r="D4" s="167"/>
      <c r="E4" s="245" t="s">
        <v>62</v>
      </c>
      <c r="F4" s="246" t="s">
        <v>79</v>
      </c>
      <c r="G4" s="245" t="s">
        <v>80</v>
      </c>
      <c r="H4" s="245" t="s">
        <v>81</v>
      </c>
      <c r="I4" s="245" t="s">
        <v>82</v>
      </c>
      <c r="J4" s="245" t="s">
        <v>83</v>
      </c>
      <c r="K4" s="247" t="s">
        <v>84</v>
      </c>
    </row>
    <row r="5" spans="1:11" s="160" customFormat="1" ht="22.5" customHeight="1">
      <c r="A5" s="170" t="s">
        <v>85</v>
      </c>
      <c r="B5" s="171"/>
      <c r="C5" s="172"/>
      <c r="D5" s="248" t="s">
        <v>86</v>
      </c>
      <c r="E5" s="174"/>
      <c r="F5" s="214"/>
      <c r="G5" s="174"/>
      <c r="H5" s="174"/>
      <c r="I5" s="174"/>
      <c r="J5" s="174"/>
      <c r="K5" s="224"/>
    </row>
    <row r="6" spans="1:11" s="160" customFormat="1" ht="22.5" customHeight="1">
      <c r="A6" s="176"/>
      <c r="B6" s="177"/>
      <c r="C6" s="177"/>
      <c r="D6" s="178"/>
      <c r="E6" s="178"/>
      <c r="F6" s="215"/>
      <c r="G6" s="178"/>
      <c r="H6" s="178"/>
      <c r="I6" s="178"/>
      <c r="J6" s="178"/>
      <c r="K6" s="225"/>
    </row>
    <row r="7" spans="1:11" ht="22.5" customHeight="1">
      <c r="A7" s="249" t="s">
        <v>87</v>
      </c>
      <c r="B7" s="217"/>
      <c r="C7" s="217"/>
      <c r="D7" s="218"/>
      <c r="E7" s="250" t="s">
        <v>10</v>
      </c>
      <c r="F7" s="250" t="s">
        <v>11</v>
      </c>
      <c r="G7" s="250" t="s">
        <v>17</v>
      </c>
      <c r="H7" s="250" t="s">
        <v>20</v>
      </c>
      <c r="I7" s="250" t="s">
        <v>23</v>
      </c>
      <c r="J7" s="250" t="s">
        <v>26</v>
      </c>
      <c r="K7" s="226" t="s">
        <v>28</v>
      </c>
    </row>
    <row r="8" spans="1:11" ht="22.5" customHeight="1">
      <c r="A8" s="251" t="s">
        <v>72</v>
      </c>
      <c r="B8" s="185"/>
      <c r="C8" s="185"/>
      <c r="D8" s="186"/>
      <c r="E8" s="187">
        <f>SUM(E9,E12,E15)</f>
        <v>132.82</v>
      </c>
      <c r="F8" s="187">
        <f>SUM(F9,F12,F15)</f>
        <v>132.82</v>
      </c>
      <c r="G8" s="187"/>
      <c r="H8" s="187"/>
      <c r="I8" s="187"/>
      <c r="J8" s="187"/>
      <c r="K8" s="210"/>
    </row>
    <row r="9" spans="1:11" ht="22.5" customHeight="1">
      <c r="A9" s="188">
        <v>208</v>
      </c>
      <c r="B9" s="189"/>
      <c r="C9" s="190"/>
      <c r="D9" s="191" t="s">
        <v>88</v>
      </c>
      <c r="E9" s="187">
        <f>SUM(E10)</f>
        <v>3.23</v>
      </c>
      <c r="F9" s="187">
        <f>SUM(F10)</f>
        <v>3.23</v>
      </c>
      <c r="G9" s="187"/>
      <c r="H9" s="187"/>
      <c r="I9" s="187"/>
      <c r="J9" s="187"/>
      <c r="K9" s="210"/>
    </row>
    <row r="10" spans="1:11" ht="22.5" customHeight="1">
      <c r="A10" s="188">
        <v>20805</v>
      </c>
      <c r="B10" s="189"/>
      <c r="C10" s="190"/>
      <c r="D10" s="191" t="s">
        <v>89</v>
      </c>
      <c r="E10" s="192">
        <v>3.23</v>
      </c>
      <c r="F10" s="192">
        <v>3.23</v>
      </c>
      <c r="G10" s="187"/>
      <c r="H10" s="187"/>
      <c r="I10" s="187"/>
      <c r="J10" s="187"/>
      <c r="K10" s="210"/>
    </row>
    <row r="11" spans="1:11" ht="22.5" customHeight="1">
      <c r="A11" s="188">
        <v>2080502</v>
      </c>
      <c r="B11" s="189"/>
      <c r="C11" s="190"/>
      <c r="D11" s="191" t="s">
        <v>90</v>
      </c>
      <c r="E11" s="187">
        <v>3.23</v>
      </c>
      <c r="F11" s="187">
        <v>3.23</v>
      </c>
      <c r="G11" s="187"/>
      <c r="H11" s="187"/>
      <c r="I11" s="187"/>
      <c r="J11" s="187"/>
      <c r="K11" s="210"/>
    </row>
    <row r="12" spans="1:11" ht="22.5" customHeight="1">
      <c r="A12" s="188">
        <v>210</v>
      </c>
      <c r="B12" s="189"/>
      <c r="C12" s="190"/>
      <c r="D12" s="191" t="s">
        <v>91</v>
      </c>
      <c r="E12" s="187">
        <f>SUM(E13)</f>
        <v>0.46</v>
      </c>
      <c r="F12" s="187">
        <f>SUM(F13)</f>
        <v>0.46</v>
      </c>
      <c r="G12" s="187"/>
      <c r="H12" s="187"/>
      <c r="I12" s="187"/>
      <c r="J12" s="187"/>
      <c r="K12" s="210"/>
    </row>
    <row r="13" spans="1:11" ht="22.5" customHeight="1">
      <c r="A13" s="188">
        <v>21005</v>
      </c>
      <c r="B13" s="189"/>
      <c r="C13" s="190"/>
      <c r="D13" s="191" t="s">
        <v>92</v>
      </c>
      <c r="E13" s="187">
        <v>0.46</v>
      </c>
      <c r="F13" s="187">
        <v>0.46</v>
      </c>
      <c r="G13" s="187"/>
      <c r="H13" s="187"/>
      <c r="I13" s="187"/>
      <c r="J13" s="187"/>
      <c r="K13" s="210"/>
    </row>
    <row r="14" spans="1:11" ht="22.5" customHeight="1">
      <c r="A14" s="188">
        <v>2100502</v>
      </c>
      <c r="B14" s="189"/>
      <c r="C14" s="190"/>
      <c r="D14" s="193" t="s">
        <v>93</v>
      </c>
      <c r="E14" s="194">
        <v>0.46</v>
      </c>
      <c r="F14" s="194">
        <v>0.46</v>
      </c>
      <c r="G14" s="194"/>
      <c r="H14" s="194"/>
      <c r="I14" s="194"/>
      <c r="J14" s="194"/>
      <c r="K14" s="211"/>
    </row>
    <row r="15" spans="1:11" ht="22.5" customHeight="1">
      <c r="A15" s="195">
        <v>213</v>
      </c>
      <c r="B15" s="196"/>
      <c r="C15" s="197"/>
      <c r="D15" s="193" t="s">
        <v>94</v>
      </c>
      <c r="E15" s="194">
        <f>SUM(E16)</f>
        <v>129.13</v>
      </c>
      <c r="F15" s="194">
        <f>SUM(F16)</f>
        <v>129.13</v>
      </c>
      <c r="G15" s="194"/>
      <c r="H15" s="194"/>
      <c r="I15" s="194"/>
      <c r="J15" s="194"/>
      <c r="K15" s="211"/>
    </row>
    <row r="16" spans="1:11" ht="22.5" customHeight="1">
      <c r="A16" s="195">
        <v>21301</v>
      </c>
      <c r="B16" s="196"/>
      <c r="C16" s="197"/>
      <c r="D16" s="193" t="s">
        <v>95</v>
      </c>
      <c r="E16" s="194">
        <f>SUM(E17:E19)</f>
        <v>129.13</v>
      </c>
      <c r="F16" s="194">
        <f>SUM(F17:F19)</f>
        <v>129.13</v>
      </c>
      <c r="G16" s="194"/>
      <c r="H16" s="194"/>
      <c r="I16" s="194"/>
      <c r="J16" s="194"/>
      <c r="K16" s="211"/>
    </row>
    <row r="17" spans="1:11" ht="22.5" customHeight="1">
      <c r="A17" s="195">
        <v>2130104</v>
      </c>
      <c r="B17" s="196"/>
      <c r="C17" s="197"/>
      <c r="D17" s="193" t="s">
        <v>96</v>
      </c>
      <c r="E17" s="194">
        <v>62.13</v>
      </c>
      <c r="F17" s="194">
        <v>62.13</v>
      </c>
      <c r="G17" s="194"/>
      <c r="H17" s="194"/>
      <c r="I17" s="194"/>
      <c r="J17" s="194"/>
      <c r="K17" s="211"/>
    </row>
    <row r="18" spans="1:11" ht="22.5" customHeight="1">
      <c r="A18" s="195">
        <v>2130106</v>
      </c>
      <c r="B18" s="196"/>
      <c r="C18" s="196"/>
      <c r="D18" s="198" t="s">
        <v>97</v>
      </c>
      <c r="E18" s="194">
        <v>45</v>
      </c>
      <c r="F18" s="194">
        <v>45</v>
      </c>
      <c r="G18" s="194"/>
      <c r="H18" s="194"/>
      <c r="I18" s="194"/>
      <c r="J18" s="194"/>
      <c r="K18" s="211"/>
    </row>
    <row r="19" spans="1:11" ht="22.5" customHeight="1">
      <c r="A19" s="195">
        <v>2130199</v>
      </c>
      <c r="B19" s="196"/>
      <c r="C19" s="197"/>
      <c r="D19" s="193" t="s">
        <v>98</v>
      </c>
      <c r="E19" s="194">
        <v>22</v>
      </c>
      <c r="F19" s="194">
        <v>22</v>
      </c>
      <c r="G19" s="194"/>
      <c r="H19" s="194"/>
      <c r="I19" s="194"/>
      <c r="J19" s="194"/>
      <c r="K19" s="211"/>
    </row>
    <row r="20" spans="1:11" ht="22.5" customHeight="1">
      <c r="A20" s="220"/>
      <c r="B20" s="221"/>
      <c r="C20" s="222"/>
      <c r="D20" s="202"/>
      <c r="E20" s="203"/>
      <c r="F20" s="203"/>
      <c r="G20" s="203"/>
      <c r="H20" s="203"/>
      <c r="I20" s="203"/>
      <c r="J20" s="203"/>
      <c r="K20" s="212"/>
    </row>
    <row r="21" spans="1:11" ht="120.75" customHeight="1">
      <c r="A21" s="204" t="s">
        <v>99</v>
      </c>
      <c r="B21" s="204"/>
      <c r="C21" s="205"/>
      <c r="D21" s="205"/>
      <c r="E21" s="205"/>
      <c r="F21" s="205"/>
      <c r="G21" s="205"/>
      <c r="H21" s="205"/>
      <c r="I21" s="205"/>
      <c r="J21" s="205"/>
      <c r="K21" s="205"/>
    </row>
  </sheetData>
  <sheetProtection/>
  <mergeCells count="27">
    <mergeCell ref="A1:K1"/>
    <mergeCell ref="B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K21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4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N6" sqref="N6"/>
    </sheetView>
  </sheetViews>
  <sheetFormatPr defaultColWidth="9.00390625" defaultRowHeight="14.25"/>
  <cols>
    <col min="1" max="2" width="5.625" style="162" customWidth="1"/>
    <col min="3" max="3" width="4.75390625" style="162" customWidth="1"/>
    <col min="4" max="4" width="16.75390625" style="162" customWidth="1"/>
    <col min="5" max="5" width="14.375" style="162" customWidth="1"/>
    <col min="6" max="10" width="14.625" style="162" customWidth="1"/>
    <col min="11" max="16384" width="9.00390625" style="162" customWidth="1"/>
  </cols>
  <sheetData>
    <row r="1" spans="1:10" s="159" customFormat="1" ht="21.75">
      <c r="A1" s="163" t="s">
        <v>100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4.25">
      <c r="A2" s="164"/>
      <c r="B2" s="164"/>
      <c r="C2" s="164"/>
      <c r="D2" s="164"/>
      <c r="E2" s="164"/>
      <c r="F2" s="164"/>
      <c r="G2" s="164"/>
      <c r="H2" s="164"/>
      <c r="I2" s="164"/>
      <c r="J2" s="8" t="s">
        <v>101</v>
      </c>
    </row>
    <row r="3" spans="1:10" ht="15">
      <c r="A3" s="9" t="s">
        <v>2</v>
      </c>
      <c r="B3" s="9"/>
      <c r="C3" s="9"/>
      <c r="D3" s="9"/>
      <c r="E3" s="164"/>
      <c r="F3" s="164"/>
      <c r="G3" s="165"/>
      <c r="H3" s="164"/>
      <c r="I3" s="164"/>
      <c r="J3" s="8" t="s">
        <v>3</v>
      </c>
    </row>
    <row r="4" spans="1:10" s="160" customFormat="1" ht="22.5" customHeight="1">
      <c r="A4" s="244" t="s">
        <v>6</v>
      </c>
      <c r="B4" s="167"/>
      <c r="C4" s="167"/>
      <c r="D4" s="167"/>
      <c r="E4" s="245" t="s">
        <v>64</v>
      </c>
      <c r="F4" s="245" t="s">
        <v>102</v>
      </c>
      <c r="G4" s="252" t="s">
        <v>103</v>
      </c>
      <c r="H4" s="252" t="s">
        <v>104</v>
      </c>
      <c r="I4" s="169" t="s">
        <v>105</v>
      </c>
      <c r="J4" s="253" t="s">
        <v>106</v>
      </c>
    </row>
    <row r="5" spans="1:10" s="160" customFormat="1" ht="22.5" customHeight="1">
      <c r="A5" s="170" t="s">
        <v>85</v>
      </c>
      <c r="B5" s="171"/>
      <c r="C5" s="172"/>
      <c r="D5" s="248" t="s">
        <v>86</v>
      </c>
      <c r="E5" s="174"/>
      <c r="F5" s="174"/>
      <c r="G5" s="175"/>
      <c r="H5" s="175"/>
      <c r="I5" s="175"/>
      <c r="J5" s="207"/>
    </row>
    <row r="6" spans="1:10" s="160" customFormat="1" ht="22.5" customHeight="1">
      <c r="A6" s="176"/>
      <c r="B6" s="177"/>
      <c r="C6" s="177"/>
      <c r="D6" s="178"/>
      <c r="E6" s="178"/>
      <c r="F6" s="178"/>
      <c r="G6" s="179"/>
      <c r="H6" s="179"/>
      <c r="I6" s="179"/>
      <c r="J6" s="208"/>
    </row>
    <row r="7" spans="1:10" s="161" customFormat="1" ht="22.5" customHeight="1">
      <c r="A7" s="254" t="s">
        <v>87</v>
      </c>
      <c r="B7" s="181"/>
      <c r="C7" s="181"/>
      <c r="D7" s="182"/>
      <c r="E7" s="255" t="s">
        <v>10</v>
      </c>
      <c r="F7" s="255" t="s">
        <v>11</v>
      </c>
      <c r="G7" s="255" t="s">
        <v>17</v>
      </c>
      <c r="H7" s="183" t="s">
        <v>20</v>
      </c>
      <c r="I7" s="183" t="s">
        <v>23</v>
      </c>
      <c r="J7" s="209" t="s">
        <v>26</v>
      </c>
    </row>
    <row r="8" spans="1:10" ht="22.5" customHeight="1">
      <c r="A8" s="251" t="s">
        <v>72</v>
      </c>
      <c r="B8" s="185"/>
      <c r="C8" s="185"/>
      <c r="D8" s="186"/>
      <c r="E8" s="187">
        <v>132.82</v>
      </c>
      <c r="F8" s="187">
        <v>65.82</v>
      </c>
      <c r="G8" s="187">
        <v>67</v>
      </c>
      <c r="H8" s="187"/>
      <c r="I8" s="187"/>
      <c r="J8" s="210"/>
    </row>
    <row r="9" spans="1:10" ht="22.5" customHeight="1">
      <c r="A9" s="188">
        <v>208</v>
      </c>
      <c r="B9" s="189"/>
      <c r="C9" s="190"/>
      <c r="D9" s="191" t="s">
        <v>88</v>
      </c>
      <c r="E9" s="187">
        <f>SUM(E10)</f>
        <v>3.23</v>
      </c>
      <c r="F9" s="187">
        <f>SUM(F10)</f>
        <v>3.23</v>
      </c>
      <c r="G9" s="187"/>
      <c r="H9" s="187"/>
      <c r="I9" s="187"/>
      <c r="J9" s="210"/>
    </row>
    <row r="10" spans="1:10" ht="22.5" customHeight="1">
      <c r="A10" s="188">
        <v>20805</v>
      </c>
      <c r="B10" s="189"/>
      <c r="C10" s="190"/>
      <c r="D10" s="191" t="s">
        <v>89</v>
      </c>
      <c r="E10" s="192">
        <v>3.23</v>
      </c>
      <c r="F10" s="192">
        <v>3.23</v>
      </c>
      <c r="G10" s="187"/>
      <c r="H10" s="187"/>
      <c r="I10" s="187"/>
      <c r="J10" s="210"/>
    </row>
    <row r="11" spans="1:10" ht="22.5" customHeight="1">
      <c r="A11" s="188">
        <v>2080502</v>
      </c>
      <c r="B11" s="189"/>
      <c r="C11" s="190"/>
      <c r="D11" s="191" t="s">
        <v>90</v>
      </c>
      <c r="E11" s="187">
        <v>3.23</v>
      </c>
      <c r="F11" s="187">
        <v>3.23</v>
      </c>
      <c r="G11" s="187"/>
      <c r="H11" s="187"/>
      <c r="I11" s="187"/>
      <c r="J11" s="210"/>
    </row>
    <row r="12" spans="1:10" ht="22.5" customHeight="1">
      <c r="A12" s="188">
        <v>210</v>
      </c>
      <c r="B12" s="189"/>
      <c r="C12" s="190"/>
      <c r="D12" s="191" t="s">
        <v>91</v>
      </c>
      <c r="E12" s="187">
        <f>SUM(E13)</f>
        <v>0.46</v>
      </c>
      <c r="F12" s="187">
        <f>SUM(F13)</f>
        <v>0.46</v>
      </c>
      <c r="G12" s="187"/>
      <c r="H12" s="187"/>
      <c r="I12" s="187"/>
      <c r="J12" s="210"/>
    </row>
    <row r="13" spans="1:10" ht="22.5" customHeight="1">
      <c r="A13" s="188">
        <v>21005</v>
      </c>
      <c r="B13" s="189"/>
      <c r="C13" s="190"/>
      <c r="D13" s="191" t="s">
        <v>92</v>
      </c>
      <c r="E13" s="187">
        <v>0.46</v>
      </c>
      <c r="F13" s="187">
        <v>0.46</v>
      </c>
      <c r="G13" s="187"/>
      <c r="H13" s="187"/>
      <c r="I13" s="187"/>
      <c r="J13" s="210"/>
    </row>
    <row r="14" spans="1:10" ht="22.5" customHeight="1">
      <c r="A14" s="188">
        <v>2100502</v>
      </c>
      <c r="B14" s="189"/>
      <c r="C14" s="190"/>
      <c r="D14" s="193" t="s">
        <v>93</v>
      </c>
      <c r="E14" s="194">
        <v>0.46</v>
      </c>
      <c r="F14" s="194">
        <v>0.46</v>
      </c>
      <c r="G14" s="194"/>
      <c r="H14" s="194"/>
      <c r="I14" s="194"/>
      <c r="J14" s="211"/>
    </row>
    <row r="15" spans="1:10" ht="22.5" customHeight="1">
      <c r="A15" s="195">
        <v>213</v>
      </c>
      <c r="B15" s="196"/>
      <c r="C15" s="197"/>
      <c r="D15" s="193" t="s">
        <v>94</v>
      </c>
      <c r="E15" s="194">
        <f>SUM(E16)</f>
        <v>129.13</v>
      </c>
      <c r="F15" s="194">
        <f>SUM(F16)</f>
        <v>62.13</v>
      </c>
      <c r="G15" s="194">
        <v>67</v>
      </c>
      <c r="H15" s="194"/>
      <c r="I15" s="194"/>
      <c r="J15" s="211"/>
    </row>
    <row r="16" spans="1:10" ht="22.5" customHeight="1">
      <c r="A16" s="195">
        <v>21301</v>
      </c>
      <c r="B16" s="196"/>
      <c r="C16" s="197"/>
      <c r="D16" s="193" t="s">
        <v>95</v>
      </c>
      <c r="E16" s="194">
        <f>SUM(E17:E19)</f>
        <v>129.13</v>
      </c>
      <c r="F16" s="194">
        <f>SUM(F17:F19)</f>
        <v>62.13</v>
      </c>
      <c r="G16" s="194">
        <f>SUM(G18:G19)</f>
        <v>67</v>
      </c>
      <c r="H16" s="194"/>
      <c r="I16" s="194"/>
      <c r="J16" s="211"/>
    </row>
    <row r="17" spans="1:10" ht="22.5" customHeight="1">
      <c r="A17" s="195">
        <v>2130104</v>
      </c>
      <c r="B17" s="196"/>
      <c r="C17" s="197"/>
      <c r="D17" s="193" t="s">
        <v>96</v>
      </c>
      <c r="E17" s="194">
        <v>62.13</v>
      </c>
      <c r="F17" s="194">
        <v>62.13</v>
      </c>
      <c r="G17" s="194"/>
      <c r="H17" s="194"/>
      <c r="I17" s="194"/>
      <c r="J17" s="211"/>
    </row>
    <row r="18" spans="1:10" ht="22.5" customHeight="1">
      <c r="A18" s="195">
        <v>2130106</v>
      </c>
      <c r="B18" s="196"/>
      <c r="C18" s="196"/>
      <c r="D18" s="198" t="s">
        <v>97</v>
      </c>
      <c r="E18" s="199">
        <v>45</v>
      </c>
      <c r="F18" s="194"/>
      <c r="G18" s="194">
        <v>45</v>
      </c>
      <c r="H18" s="194"/>
      <c r="I18" s="194"/>
      <c r="J18" s="211"/>
    </row>
    <row r="19" spans="1:10" ht="22.5" customHeight="1">
      <c r="A19" s="195">
        <v>2130199</v>
      </c>
      <c r="B19" s="196"/>
      <c r="C19" s="197"/>
      <c r="D19" s="193" t="s">
        <v>98</v>
      </c>
      <c r="E19" s="199">
        <v>22</v>
      </c>
      <c r="F19" s="194"/>
      <c r="G19" s="194">
        <v>22</v>
      </c>
      <c r="H19" s="194"/>
      <c r="I19" s="194"/>
      <c r="J19" s="211"/>
    </row>
    <row r="20" spans="1:10" ht="22.5" customHeight="1">
      <c r="A20" s="200"/>
      <c r="B20" s="201"/>
      <c r="C20" s="201"/>
      <c r="D20" s="202"/>
      <c r="E20" s="203"/>
      <c r="F20" s="203"/>
      <c r="G20" s="203"/>
      <c r="H20" s="203"/>
      <c r="I20" s="203"/>
      <c r="J20" s="212"/>
    </row>
    <row r="21" spans="1:10" ht="127.5" customHeight="1">
      <c r="A21" s="204" t="s">
        <v>107</v>
      </c>
      <c r="B21" s="204"/>
      <c r="C21" s="205"/>
      <c r="D21" s="205"/>
      <c r="E21" s="205"/>
      <c r="F21" s="205"/>
      <c r="G21" s="205"/>
      <c r="H21" s="205"/>
      <c r="I21" s="205"/>
      <c r="J21" s="205"/>
    </row>
  </sheetData>
  <sheetProtection/>
  <mergeCells count="26">
    <mergeCell ref="A1:J1"/>
    <mergeCell ref="A3:D3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J21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3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">
      <selection activeCell="I39" sqref="I39"/>
    </sheetView>
  </sheetViews>
  <sheetFormatPr defaultColWidth="9.00390625" defaultRowHeight="14.25"/>
  <cols>
    <col min="1" max="1" width="36.375" style="109" customWidth="1"/>
    <col min="2" max="2" width="4.00390625" style="109" customWidth="1"/>
    <col min="3" max="3" width="15.625" style="109" customWidth="1"/>
    <col min="4" max="4" width="35.75390625" style="109" customWidth="1"/>
    <col min="5" max="5" width="3.50390625" style="109" customWidth="1"/>
    <col min="6" max="6" width="15.625" style="109" customWidth="1"/>
    <col min="7" max="7" width="13.875" style="109" customWidth="1"/>
    <col min="8" max="8" width="15.625" style="109" customWidth="1"/>
    <col min="9" max="16384" width="9.00390625" style="109" customWidth="1"/>
  </cols>
  <sheetData>
    <row r="1" ht="14.25">
      <c r="A1" s="110"/>
    </row>
    <row r="2" spans="1:8" s="107" customFormat="1" ht="18" customHeight="1">
      <c r="A2" s="111" t="s">
        <v>108</v>
      </c>
      <c r="B2" s="111"/>
      <c r="C2" s="111"/>
      <c r="D2" s="111"/>
      <c r="E2" s="111"/>
      <c r="F2" s="111"/>
      <c r="G2" s="111"/>
      <c r="H2" s="111"/>
    </row>
    <row r="3" spans="1:8" ht="9.75" customHeight="1">
      <c r="A3" s="112"/>
      <c r="B3" s="112"/>
      <c r="C3" s="112"/>
      <c r="D3" s="112"/>
      <c r="E3" s="112"/>
      <c r="F3" s="112"/>
      <c r="G3" s="112"/>
      <c r="H3" s="8" t="s">
        <v>109</v>
      </c>
    </row>
    <row r="4" spans="1:8" ht="15" customHeight="1">
      <c r="A4" s="9" t="s">
        <v>2</v>
      </c>
      <c r="B4" s="112"/>
      <c r="C4" s="112"/>
      <c r="D4" s="112"/>
      <c r="E4" s="112"/>
      <c r="F4" s="112"/>
      <c r="G4" s="112"/>
      <c r="H4" s="8" t="s">
        <v>3</v>
      </c>
    </row>
    <row r="5" spans="1:8" s="108" customFormat="1" ht="19.5" customHeight="1">
      <c r="A5" s="231" t="s">
        <v>4</v>
      </c>
      <c r="B5" s="114"/>
      <c r="C5" s="114"/>
      <c r="D5" s="232" t="s">
        <v>5</v>
      </c>
      <c r="E5" s="114"/>
      <c r="F5" s="115"/>
      <c r="G5" s="115"/>
      <c r="H5" s="116"/>
    </row>
    <row r="6" spans="1:8" s="108" customFormat="1" ht="31.5" customHeight="1">
      <c r="A6" s="233" t="s">
        <v>6</v>
      </c>
      <c r="B6" s="234" t="s">
        <v>7</v>
      </c>
      <c r="C6" s="119" t="s">
        <v>110</v>
      </c>
      <c r="D6" s="235" t="s">
        <v>6</v>
      </c>
      <c r="E6" s="234" t="s">
        <v>7</v>
      </c>
      <c r="F6" s="119" t="s">
        <v>72</v>
      </c>
      <c r="G6" s="120" t="s">
        <v>111</v>
      </c>
      <c r="H6" s="121" t="s">
        <v>112</v>
      </c>
    </row>
    <row r="7" spans="1:8" s="108" customFormat="1" ht="19.5" customHeight="1">
      <c r="A7" s="233" t="s">
        <v>9</v>
      </c>
      <c r="B7" s="119"/>
      <c r="C7" s="235" t="s">
        <v>10</v>
      </c>
      <c r="D7" s="235" t="s">
        <v>9</v>
      </c>
      <c r="E7" s="122"/>
      <c r="F7" s="123">
        <v>2</v>
      </c>
      <c r="G7" s="123">
        <v>3</v>
      </c>
      <c r="H7" s="124">
        <v>4</v>
      </c>
    </row>
    <row r="8" spans="1:8" s="108" customFormat="1" ht="19.5" customHeight="1">
      <c r="A8" s="237" t="s">
        <v>113</v>
      </c>
      <c r="B8" s="256" t="s">
        <v>10</v>
      </c>
      <c r="C8" s="127">
        <v>132.82</v>
      </c>
      <c r="D8" s="239" t="s">
        <v>13</v>
      </c>
      <c r="E8" s="129">
        <v>31</v>
      </c>
      <c r="F8" s="130"/>
      <c r="G8" s="130"/>
      <c r="H8" s="131"/>
    </row>
    <row r="9" spans="1:8" s="108" customFormat="1" ht="19.5" customHeight="1">
      <c r="A9" s="132" t="s">
        <v>114</v>
      </c>
      <c r="B9" s="256" t="s">
        <v>11</v>
      </c>
      <c r="C9" s="127"/>
      <c r="D9" s="239" t="s">
        <v>15</v>
      </c>
      <c r="E9" s="129">
        <v>32</v>
      </c>
      <c r="F9" s="130"/>
      <c r="G9" s="130"/>
      <c r="H9" s="131"/>
    </row>
    <row r="10" spans="1:8" s="108" customFormat="1" ht="19.5" customHeight="1">
      <c r="A10" s="132"/>
      <c r="B10" s="256" t="s">
        <v>17</v>
      </c>
      <c r="C10" s="127"/>
      <c r="D10" s="239" t="s">
        <v>18</v>
      </c>
      <c r="E10" s="129">
        <v>33</v>
      </c>
      <c r="F10" s="130"/>
      <c r="G10" s="130"/>
      <c r="H10" s="131"/>
    </row>
    <row r="11" spans="1:8" s="108" customFormat="1" ht="19.5" customHeight="1">
      <c r="A11" s="132"/>
      <c r="B11" s="256" t="s">
        <v>20</v>
      </c>
      <c r="C11" s="127"/>
      <c r="D11" s="239" t="s">
        <v>21</v>
      </c>
      <c r="E11" s="129">
        <v>34</v>
      </c>
      <c r="F11" s="130"/>
      <c r="G11" s="130"/>
      <c r="H11" s="131"/>
    </row>
    <row r="12" spans="1:8" s="108" customFormat="1" ht="19.5" customHeight="1">
      <c r="A12" s="132"/>
      <c r="B12" s="129">
        <v>5</v>
      </c>
      <c r="C12" s="127"/>
      <c r="D12" s="239" t="s">
        <v>24</v>
      </c>
      <c r="E12" s="129">
        <v>35</v>
      </c>
      <c r="F12" s="130"/>
      <c r="G12" s="130"/>
      <c r="H12" s="131"/>
    </row>
    <row r="13" spans="1:8" s="108" customFormat="1" ht="19.5" customHeight="1">
      <c r="A13" s="132"/>
      <c r="B13" s="129">
        <v>6</v>
      </c>
      <c r="C13" s="127"/>
      <c r="D13" s="239" t="s">
        <v>27</v>
      </c>
      <c r="E13" s="129">
        <v>36</v>
      </c>
      <c r="F13" s="130"/>
      <c r="G13" s="130"/>
      <c r="H13" s="131"/>
    </row>
    <row r="14" spans="1:8" s="108" customFormat="1" ht="19.5" customHeight="1">
      <c r="A14" s="132"/>
      <c r="B14" s="129">
        <v>7</v>
      </c>
      <c r="C14" s="127"/>
      <c r="D14" s="133" t="s">
        <v>29</v>
      </c>
      <c r="E14" s="129">
        <v>37</v>
      </c>
      <c r="F14" s="130"/>
      <c r="G14" s="130"/>
      <c r="H14" s="131"/>
    </row>
    <row r="15" spans="1:8" s="108" customFormat="1" ht="19.5" customHeight="1">
      <c r="A15" s="132"/>
      <c r="B15" s="129">
        <v>8</v>
      </c>
      <c r="C15" s="127"/>
      <c r="D15" s="133" t="s">
        <v>31</v>
      </c>
      <c r="E15" s="129">
        <v>38</v>
      </c>
      <c r="F15" s="130">
        <v>3.23</v>
      </c>
      <c r="G15" s="130">
        <v>3.23</v>
      </c>
      <c r="H15" s="131"/>
    </row>
    <row r="16" spans="1:8" s="108" customFormat="1" ht="19.5" customHeight="1">
      <c r="A16" s="132"/>
      <c r="B16" s="129">
        <v>9</v>
      </c>
      <c r="C16" s="127"/>
      <c r="D16" s="134" t="s">
        <v>33</v>
      </c>
      <c r="E16" s="129">
        <v>39</v>
      </c>
      <c r="F16" s="130">
        <v>0.46</v>
      </c>
      <c r="G16" s="130">
        <v>0.46</v>
      </c>
      <c r="H16" s="131"/>
    </row>
    <row r="17" spans="1:8" s="108" customFormat="1" ht="19.5" customHeight="1">
      <c r="A17" s="132"/>
      <c r="B17" s="129">
        <v>10</v>
      </c>
      <c r="C17" s="127"/>
      <c r="D17" s="133" t="s">
        <v>35</v>
      </c>
      <c r="E17" s="129">
        <v>40</v>
      </c>
      <c r="F17" s="130"/>
      <c r="G17" s="130"/>
      <c r="H17" s="131"/>
    </row>
    <row r="18" spans="1:8" s="108" customFormat="1" ht="19.5" customHeight="1">
      <c r="A18" s="132"/>
      <c r="B18" s="129">
        <v>11</v>
      </c>
      <c r="C18" s="127"/>
      <c r="D18" s="133" t="s">
        <v>37</v>
      </c>
      <c r="E18" s="129">
        <v>41</v>
      </c>
      <c r="F18" s="130"/>
      <c r="G18" s="130"/>
      <c r="H18" s="131"/>
    </row>
    <row r="19" spans="1:8" s="108" customFormat="1" ht="19.5" customHeight="1">
      <c r="A19" s="132"/>
      <c r="B19" s="129">
        <v>12</v>
      </c>
      <c r="C19" s="127"/>
      <c r="D19" s="133" t="s">
        <v>39</v>
      </c>
      <c r="E19" s="129">
        <v>42</v>
      </c>
      <c r="F19" s="130">
        <v>129.13</v>
      </c>
      <c r="G19" s="130">
        <v>129.13</v>
      </c>
      <c r="H19" s="131"/>
    </row>
    <row r="20" spans="1:8" s="108" customFormat="1" ht="19.5" customHeight="1">
      <c r="A20" s="132"/>
      <c r="B20" s="129">
        <v>13</v>
      </c>
      <c r="C20" s="127"/>
      <c r="D20" s="133" t="s">
        <v>41</v>
      </c>
      <c r="E20" s="129">
        <v>43</v>
      </c>
      <c r="F20" s="130"/>
      <c r="G20" s="130"/>
      <c r="H20" s="131"/>
    </row>
    <row r="21" spans="1:8" s="108" customFormat="1" ht="19.5" customHeight="1">
      <c r="A21" s="132"/>
      <c r="B21" s="129">
        <v>14</v>
      </c>
      <c r="C21" s="127"/>
      <c r="D21" s="133" t="s">
        <v>43</v>
      </c>
      <c r="E21" s="129">
        <v>44</v>
      </c>
      <c r="F21" s="130"/>
      <c r="G21" s="130"/>
      <c r="H21" s="131"/>
    </row>
    <row r="22" spans="1:8" s="108" customFormat="1" ht="19.5" customHeight="1">
      <c r="A22" s="132"/>
      <c r="B22" s="129">
        <v>15</v>
      </c>
      <c r="C22" s="127"/>
      <c r="D22" s="133" t="s">
        <v>45</v>
      </c>
      <c r="E22" s="129">
        <v>45</v>
      </c>
      <c r="F22" s="130"/>
      <c r="G22" s="130"/>
      <c r="H22" s="131"/>
    </row>
    <row r="23" spans="1:8" s="108" customFormat="1" ht="19.5" customHeight="1">
      <c r="A23" s="132"/>
      <c r="B23" s="129">
        <v>16</v>
      </c>
      <c r="C23" s="127"/>
      <c r="D23" s="133" t="s">
        <v>47</v>
      </c>
      <c r="E23" s="129">
        <v>46</v>
      </c>
      <c r="F23" s="130"/>
      <c r="G23" s="130"/>
      <c r="H23" s="131"/>
    </row>
    <row r="24" spans="1:8" s="108" customFormat="1" ht="19.5" customHeight="1">
      <c r="A24" s="132"/>
      <c r="B24" s="129">
        <v>17</v>
      </c>
      <c r="C24" s="127"/>
      <c r="D24" s="133" t="s">
        <v>49</v>
      </c>
      <c r="E24" s="129">
        <v>47</v>
      </c>
      <c r="F24" s="130"/>
      <c r="G24" s="130"/>
      <c r="H24" s="131"/>
    </row>
    <row r="25" spans="1:8" s="108" customFormat="1" ht="19.5" customHeight="1">
      <c r="A25" s="132"/>
      <c r="B25" s="129">
        <v>18</v>
      </c>
      <c r="C25" s="127"/>
      <c r="D25" s="133" t="s">
        <v>51</v>
      </c>
      <c r="E25" s="129">
        <v>48</v>
      </c>
      <c r="F25" s="130"/>
      <c r="G25" s="130"/>
      <c r="H25" s="131"/>
    </row>
    <row r="26" spans="1:8" s="108" customFormat="1" ht="19.5" customHeight="1">
      <c r="A26" s="132"/>
      <c r="B26" s="129">
        <v>19</v>
      </c>
      <c r="C26" s="127"/>
      <c r="D26" s="133" t="s">
        <v>53</v>
      </c>
      <c r="E26" s="129">
        <v>49</v>
      </c>
      <c r="F26" s="130"/>
      <c r="G26" s="130"/>
      <c r="H26" s="131"/>
    </row>
    <row r="27" spans="1:8" s="108" customFormat="1" ht="19.5" customHeight="1">
      <c r="A27" s="132"/>
      <c r="B27" s="129">
        <v>20</v>
      </c>
      <c r="C27" s="127"/>
      <c r="D27" s="133" t="s">
        <v>55</v>
      </c>
      <c r="E27" s="129">
        <v>50</v>
      </c>
      <c r="F27" s="130"/>
      <c r="G27" s="130"/>
      <c r="H27" s="131"/>
    </row>
    <row r="28" spans="1:8" s="108" customFormat="1" ht="19.5" customHeight="1">
      <c r="A28" s="132"/>
      <c r="B28" s="129">
        <v>21</v>
      </c>
      <c r="C28" s="127"/>
      <c r="D28" s="133" t="s">
        <v>57</v>
      </c>
      <c r="E28" s="129">
        <v>51</v>
      </c>
      <c r="F28" s="130"/>
      <c r="G28" s="130"/>
      <c r="H28" s="131"/>
    </row>
    <row r="29" spans="1:8" s="108" customFormat="1" ht="19.5" customHeight="1">
      <c r="A29" s="132"/>
      <c r="B29" s="129">
        <v>22</v>
      </c>
      <c r="C29" s="127"/>
      <c r="D29" s="133" t="s">
        <v>59</v>
      </c>
      <c r="E29" s="129">
        <v>52</v>
      </c>
      <c r="F29" s="130"/>
      <c r="G29" s="130"/>
      <c r="H29" s="131"/>
    </row>
    <row r="30" spans="1:8" s="108" customFormat="1" ht="19.5" customHeight="1">
      <c r="A30" s="132"/>
      <c r="B30" s="129">
        <v>23</v>
      </c>
      <c r="C30" s="127"/>
      <c r="D30" s="135"/>
      <c r="E30" s="129">
        <v>53</v>
      </c>
      <c r="F30" s="130"/>
      <c r="G30" s="130"/>
      <c r="H30" s="131"/>
    </row>
    <row r="31" spans="1:8" s="108" customFormat="1" ht="19.5" customHeight="1">
      <c r="A31" s="125"/>
      <c r="B31" s="129">
        <v>24</v>
      </c>
      <c r="C31" s="136"/>
      <c r="D31" s="137"/>
      <c r="E31" s="129">
        <v>54</v>
      </c>
      <c r="F31" s="138"/>
      <c r="G31" s="129"/>
      <c r="H31" s="139"/>
    </row>
    <row r="32" spans="1:8" s="108" customFormat="1" ht="19.5" customHeight="1">
      <c r="A32" s="240" t="s">
        <v>62</v>
      </c>
      <c r="B32" s="129">
        <v>25</v>
      </c>
      <c r="C32" s="127">
        <v>132.82</v>
      </c>
      <c r="D32" s="241" t="s">
        <v>64</v>
      </c>
      <c r="E32" s="129">
        <v>55</v>
      </c>
      <c r="F32" s="138">
        <v>132.82</v>
      </c>
      <c r="G32" s="129">
        <v>132.82</v>
      </c>
      <c r="H32" s="142"/>
    </row>
    <row r="33" spans="1:8" s="108" customFormat="1" ht="19.5" customHeight="1">
      <c r="A33" s="143" t="s">
        <v>115</v>
      </c>
      <c r="B33" s="129">
        <v>26</v>
      </c>
      <c r="C33" s="127"/>
      <c r="D33" s="144" t="s">
        <v>116</v>
      </c>
      <c r="E33" s="129">
        <v>56</v>
      </c>
      <c r="F33" s="138"/>
      <c r="G33" s="129"/>
      <c r="H33" s="145"/>
    </row>
    <row r="34" spans="1:8" s="108" customFormat="1" ht="19.5" customHeight="1">
      <c r="A34" s="143" t="s">
        <v>117</v>
      </c>
      <c r="B34" s="129">
        <v>27</v>
      </c>
      <c r="C34" s="127"/>
      <c r="D34" s="137"/>
      <c r="E34" s="129">
        <v>57</v>
      </c>
      <c r="F34" s="138"/>
      <c r="G34" s="129"/>
      <c r="H34" s="145"/>
    </row>
    <row r="35" spans="1:8" s="108" customFormat="1" ht="19.5" customHeight="1">
      <c r="A35" s="146" t="s">
        <v>118</v>
      </c>
      <c r="B35" s="129">
        <v>28</v>
      </c>
      <c r="C35" s="147"/>
      <c r="D35" s="148"/>
      <c r="E35" s="129">
        <v>58</v>
      </c>
      <c r="F35" s="149"/>
      <c r="G35" s="129"/>
      <c r="H35" s="150"/>
    </row>
    <row r="36" spans="1:8" s="108" customFormat="1" ht="19.5" customHeight="1">
      <c r="A36" s="146"/>
      <c r="B36" s="129">
        <v>29</v>
      </c>
      <c r="C36" s="147"/>
      <c r="D36" s="148"/>
      <c r="E36" s="129">
        <v>59</v>
      </c>
      <c r="F36" s="149"/>
      <c r="G36" s="129"/>
      <c r="H36" s="150"/>
    </row>
    <row r="37" spans="1:8" ht="19.5" customHeight="1">
      <c r="A37" s="242" t="s">
        <v>72</v>
      </c>
      <c r="B37" s="129">
        <v>30</v>
      </c>
      <c r="C37" s="152">
        <v>132.82</v>
      </c>
      <c r="D37" s="243" t="s">
        <v>72</v>
      </c>
      <c r="E37" s="129">
        <v>60</v>
      </c>
      <c r="F37" s="149">
        <v>132.82</v>
      </c>
      <c r="G37" s="154">
        <v>132.82</v>
      </c>
      <c r="H37" s="155"/>
    </row>
    <row r="38" spans="1:8" ht="90.75" customHeight="1">
      <c r="A38" s="156" t="s">
        <v>119</v>
      </c>
      <c r="B38" s="157"/>
      <c r="C38" s="157"/>
      <c r="D38" s="157"/>
      <c r="E38" s="157"/>
      <c r="F38" s="157"/>
      <c r="G38" s="158"/>
      <c r="H38" s="157"/>
    </row>
  </sheetData>
  <sheetProtection/>
  <mergeCells count="4">
    <mergeCell ref="A2:H2"/>
    <mergeCell ref="A5:C5"/>
    <mergeCell ref="D5:H5"/>
    <mergeCell ref="A38:H38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58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0">
      <selection activeCell="L11" sqref="L11"/>
    </sheetView>
  </sheetViews>
  <sheetFormatPr defaultColWidth="9.00390625" defaultRowHeight="14.25"/>
  <cols>
    <col min="1" max="3" width="4.625" style="5" customWidth="1"/>
    <col min="4" max="4" width="16.75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120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121</v>
      </c>
    </row>
    <row r="3" spans="1:7" s="2" customFormat="1" ht="15" customHeight="1">
      <c r="A3" s="9" t="s">
        <v>77</v>
      </c>
      <c r="B3" s="9" t="s">
        <v>78</v>
      </c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122</v>
      </c>
      <c r="B4" s="12"/>
      <c r="C4" s="13"/>
      <c r="D4" s="13"/>
      <c r="E4" s="68" t="s">
        <v>64</v>
      </c>
      <c r="F4" s="69" t="s">
        <v>123</v>
      </c>
      <c r="G4" s="70" t="s">
        <v>103</v>
      </c>
    </row>
    <row r="5" spans="1:7" s="3" customFormat="1" ht="24.75" customHeight="1">
      <c r="A5" s="16" t="s">
        <v>85</v>
      </c>
      <c r="B5" s="17"/>
      <c r="C5" s="18"/>
      <c r="D5" s="18" t="s">
        <v>86</v>
      </c>
      <c r="E5" s="71"/>
      <c r="F5" s="72"/>
      <c r="G5" s="73"/>
    </row>
    <row r="6" spans="1:7" s="3" customFormat="1" ht="18" customHeight="1">
      <c r="A6" s="16"/>
      <c r="B6" s="17"/>
      <c r="C6" s="18"/>
      <c r="D6" s="18"/>
      <c r="E6" s="71"/>
      <c r="F6" s="72"/>
      <c r="G6" s="73"/>
    </row>
    <row r="7" spans="1:7" s="3" customFormat="1" ht="22.5" customHeight="1">
      <c r="A7" s="16"/>
      <c r="B7" s="17"/>
      <c r="C7" s="18"/>
      <c r="D7" s="18"/>
      <c r="E7" s="74"/>
      <c r="F7" s="75"/>
      <c r="G7" s="76"/>
    </row>
    <row r="8" spans="1:7" s="3" customFormat="1" ht="22.5" customHeight="1">
      <c r="A8" s="19" t="s">
        <v>87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72</v>
      </c>
      <c r="B9" s="20"/>
      <c r="C9" s="20"/>
      <c r="D9" s="17"/>
      <c r="E9" s="94">
        <v>132.82</v>
      </c>
      <c r="F9" s="94">
        <v>65.82</v>
      </c>
      <c r="G9" s="95">
        <v>67</v>
      </c>
    </row>
    <row r="10" spans="1:7" s="4" customFormat="1" ht="22.5" customHeight="1">
      <c r="A10" s="96">
        <v>208</v>
      </c>
      <c r="B10" s="97"/>
      <c r="C10" s="98"/>
      <c r="D10" s="27" t="s">
        <v>88</v>
      </c>
      <c r="E10" s="28">
        <v>3.23</v>
      </c>
      <c r="F10" s="29">
        <v>3.23</v>
      </c>
      <c r="G10" s="99"/>
    </row>
    <row r="11" spans="1:7" s="4" customFormat="1" ht="22.5" customHeight="1">
      <c r="A11" s="96">
        <v>20805</v>
      </c>
      <c r="B11" s="97"/>
      <c r="C11" s="98"/>
      <c r="D11" s="100" t="s">
        <v>89</v>
      </c>
      <c r="E11" s="28">
        <v>3.23</v>
      </c>
      <c r="F11" s="28">
        <v>3.23</v>
      </c>
      <c r="G11" s="99"/>
    </row>
    <row r="12" spans="1:7" s="4" customFormat="1" ht="22.5" customHeight="1">
      <c r="A12" s="96">
        <v>2080502</v>
      </c>
      <c r="B12" s="97"/>
      <c r="C12" s="98"/>
      <c r="D12" s="101" t="s">
        <v>90</v>
      </c>
      <c r="E12" s="28">
        <v>3.23</v>
      </c>
      <c r="F12" s="28">
        <v>3.23</v>
      </c>
      <c r="G12" s="99"/>
    </row>
    <row r="13" spans="1:7" s="4" customFormat="1" ht="22.5" customHeight="1">
      <c r="A13" s="102">
        <v>210</v>
      </c>
      <c r="B13" s="103"/>
      <c r="C13" s="104"/>
      <c r="D13" s="101" t="s">
        <v>91</v>
      </c>
      <c r="E13" s="28">
        <v>0.46</v>
      </c>
      <c r="F13" s="28">
        <v>0.46</v>
      </c>
      <c r="G13" s="99"/>
    </row>
    <row r="14" spans="1:7" s="4" customFormat="1" ht="22.5" customHeight="1">
      <c r="A14" s="102">
        <v>21005</v>
      </c>
      <c r="B14" s="103"/>
      <c r="C14" s="104"/>
      <c r="D14" s="101" t="s">
        <v>92</v>
      </c>
      <c r="E14" s="28">
        <v>0.46</v>
      </c>
      <c r="F14" s="28">
        <v>0.46</v>
      </c>
      <c r="G14" s="99"/>
    </row>
    <row r="15" spans="1:7" s="4" customFormat="1" ht="22.5" customHeight="1">
      <c r="A15" s="102">
        <v>2100502</v>
      </c>
      <c r="B15" s="103"/>
      <c r="C15" s="104"/>
      <c r="D15" s="101" t="s">
        <v>93</v>
      </c>
      <c r="E15" s="28">
        <v>0.46</v>
      </c>
      <c r="F15" s="28">
        <v>0.46</v>
      </c>
      <c r="G15" s="99"/>
    </row>
    <row r="16" spans="1:7" s="4" customFormat="1" ht="22.5" customHeight="1">
      <c r="A16" s="102">
        <v>213</v>
      </c>
      <c r="B16" s="103"/>
      <c r="C16" s="104"/>
      <c r="D16" s="101" t="s">
        <v>94</v>
      </c>
      <c r="E16" s="28">
        <v>129.13</v>
      </c>
      <c r="F16" s="28">
        <v>62.13</v>
      </c>
      <c r="G16" s="99"/>
    </row>
    <row r="17" spans="1:7" s="4" customFormat="1" ht="22.5" customHeight="1">
      <c r="A17" s="102">
        <v>21301</v>
      </c>
      <c r="B17" s="103"/>
      <c r="C17" s="104"/>
      <c r="D17" s="101" t="s">
        <v>95</v>
      </c>
      <c r="E17" s="28">
        <v>129.13</v>
      </c>
      <c r="F17" s="28">
        <v>62.13</v>
      </c>
      <c r="G17" s="99">
        <v>67</v>
      </c>
    </row>
    <row r="18" spans="1:7" s="4" customFormat="1" ht="22.5" customHeight="1">
      <c r="A18" s="102">
        <v>2130104</v>
      </c>
      <c r="B18" s="103"/>
      <c r="C18" s="104"/>
      <c r="D18" s="101" t="s">
        <v>96</v>
      </c>
      <c r="E18" s="28">
        <v>62.13</v>
      </c>
      <c r="F18" s="28">
        <v>62.13</v>
      </c>
      <c r="G18" s="99"/>
    </row>
    <row r="19" spans="1:7" s="4" customFormat="1" ht="22.5" customHeight="1">
      <c r="A19" s="96">
        <v>2130106</v>
      </c>
      <c r="B19" s="97"/>
      <c r="C19" s="98"/>
      <c r="D19" s="100" t="s">
        <v>97</v>
      </c>
      <c r="E19" s="105">
        <v>45</v>
      </c>
      <c r="F19" s="28"/>
      <c r="G19" s="99">
        <v>45</v>
      </c>
    </row>
    <row r="20" spans="1:7" s="4" customFormat="1" ht="22.5" customHeight="1">
      <c r="A20" s="96">
        <v>2130199</v>
      </c>
      <c r="B20" s="97"/>
      <c r="C20" s="98"/>
      <c r="D20" s="100" t="s">
        <v>98</v>
      </c>
      <c r="E20" s="105">
        <v>22</v>
      </c>
      <c r="F20" s="28"/>
      <c r="G20" s="99">
        <v>22</v>
      </c>
    </row>
    <row r="21" spans="1:7" s="4" customFormat="1" ht="22.5" customHeight="1">
      <c r="A21" s="33"/>
      <c r="B21" s="34"/>
      <c r="C21" s="35"/>
      <c r="D21" s="36"/>
      <c r="E21" s="37"/>
      <c r="F21" s="37"/>
      <c r="G21" s="106"/>
    </row>
    <row r="22" spans="1:7" ht="91.5" customHeight="1">
      <c r="A22" s="59" t="s">
        <v>124</v>
      </c>
      <c r="B22" s="59"/>
      <c r="C22" s="60"/>
      <c r="D22" s="60"/>
      <c r="E22" s="60"/>
      <c r="F22" s="60"/>
      <c r="G22" s="60"/>
    </row>
  </sheetData>
  <sheetProtection/>
  <mergeCells count="22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G22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5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F15" sqref="F15"/>
    </sheetView>
  </sheetViews>
  <sheetFormatPr defaultColWidth="9.00390625" defaultRowHeight="14.25"/>
  <cols>
    <col min="1" max="3" width="4.625" style="5" customWidth="1"/>
    <col min="4" max="4" width="17.375" style="5" customWidth="1"/>
    <col min="5" max="6" width="32.625" style="5" customWidth="1"/>
    <col min="7" max="7" width="29.75390625" style="5" customWidth="1"/>
    <col min="8" max="16384" width="9.00390625" style="5" customWidth="1"/>
  </cols>
  <sheetData>
    <row r="1" spans="1:7" s="1" customFormat="1" ht="30" customHeight="1">
      <c r="A1" s="6" t="s">
        <v>125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126</v>
      </c>
    </row>
    <row r="3" spans="1:7" s="2" customFormat="1" ht="15" customHeight="1">
      <c r="A3" s="9" t="s">
        <v>2</v>
      </c>
      <c r="B3" s="9"/>
      <c r="C3" s="9"/>
      <c r="D3" s="9"/>
      <c r="E3" s="41"/>
      <c r="F3" s="41"/>
      <c r="G3" s="8" t="s">
        <v>3</v>
      </c>
    </row>
    <row r="4" spans="1:7" s="3" customFormat="1" ht="20.25" customHeight="1">
      <c r="A4" s="11" t="s">
        <v>6</v>
      </c>
      <c r="B4" s="12"/>
      <c r="C4" s="13"/>
      <c r="D4" s="13"/>
      <c r="E4" s="68" t="s">
        <v>64</v>
      </c>
      <c r="F4" s="69" t="s">
        <v>127</v>
      </c>
      <c r="G4" s="70" t="s">
        <v>128</v>
      </c>
    </row>
    <row r="5" spans="1:7" s="3" customFormat="1" ht="24.75" customHeight="1">
      <c r="A5" s="16" t="s">
        <v>129</v>
      </c>
      <c r="B5" s="17"/>
      <c r="C5" s="18"/>
      <c r="D5" s="18" t="s">
        <v>86</v>
      </c>
      <c r="E5" s="71"/>
      <c r="F5" s="72"/>
      <c r="G5" s="73"/>
    </row>
    <row r="6" spans="1:7" s="3" customFormat="1" ht="18" customHeight="1">
      <c r="A6" s="16"/>
      <c r="B6" s="17"/>
      <c r="C6" s="18"/>
      <c r="D6" s="18"/>
      <c r="E6" s="71"/>
      <c r="F6" s="72"/>
      <c r="G6" s="73"/>
    </row>
    <row r="7" spans="1:7" s="3" customFormat="1" ht="22.5" customHeight="1">
      <c r="A7" s="16"/>
      <c r="B7" s="17"/>
      <c r="C7" s="18"/>
      <c r="D7" s="18"/>
      <c r="E7" s="74"/>
      <c r="F7" s="75"/>
      <c r="G7" s="76"/>
    </row>
    <row r="8" spans="1:7" s="3" customFormat="1" ht="22.5" customHeight="1">
      <c r="A8" s="19" t="s">
        <v>87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9" s="3" customFormat="1" ht="22.5" customHeight="1">
      <c r="A9" s="19" t="s">
        <v>72</v>
      </c>
      <c r="B9" s="20"/>
      <c r="C9" s="20"/>
      <c r="D9" s="17"/>
      <c r="E9" s="77">
        <f>SUM(E10,E12)</f>
        <v>65.82000000000001</v>
      </c>
      <c r="F9" s="77">
        <f>SUM(F10,F12)</f>
        <v>65.82000000000001</v>
      </c>
      <c r="G9" s="26"/>
      <c r="H9" s="78"/>
      <c r="I9" s="78"/>
    </row>
    <row r="10" spans="1:9" s="4" customFormat="1" ht="22.5" customHeight="1">
      <c r="A10" s="16">
        <v>301</v>
      </c>
      <c r="B10" s="17"/>
      <c r="C10" s="18"/>
      <c r="D10" s="79" t="s">
        <v>130</v>
      </c>
      <c r="E10" s="80">
        <v>62.13</v>
      </c>
      <c r="F10" s="80">
        <v>62.13</v>
      </c>
      <c r="G10" s="32"/>
      <c r="H10" s="81"/>
      <c r="I10" s="93"/>
    </row>
    <row r="11" spans="1:9" s="4" customFormat="1" ht="22.5" customHeight="1">
      <c r="A11" s="16">
        <v>30101</v>
      </c>
      <c r="B11" s="17"/>
      <c r="C11" s="18"/>
      <c r="D11" s="31" t="s">
        <v>131</v>
      </c>
      <c r="E11" s="80">
        <v>62.13</v>
      </c>
      <c r="F11" s="80">
        <v>62.13</v>
      </c>
      <c r="G11" s="32"/>
      <c r="H11" s="81"/>
      <c r="I11" s="81"/>
    </row>
    <row r="12" spans="1:9" s="4" customFormat="1" ht="22.5" customHeight="1">
      <c r="A12" s="16">
        <v>303</v>
      </c>
      <c r="B12" s="17"/>
      <c r="C12" s="18"/>
      <c r="D12" s="79" t="s">
        <v>132</v>
      </c>
      <c r="E12" s="80">
        <v>3.69</v>
      </c>
      <c r="F12" s="80">
        <v>3.69</v>
      </c>
      <c r="G12" s="32"/>
      <c r="H12" s="81"/>
      <c r="I12" s="81"/>
    </row>
    <row r="13" spans="1:9" s="4" customFormat="1" ht="22.5" customHeight="1">
      <c r="A13" s="16">
        <v>30302</v>
      </c>
      <c r="B13" s="17"/>
      <c r="C13" s="18"/>
      <c r="D13" s="31" t="s">
        <v>133</v>
      </c>
      <c r="E13" s="80">
        <v>3.23</v>
      </c>
      <c r="F13" s="80">
        <v>3.23</v>
      </c>
      <c r="G13" s="32"/>
      <c r="H13" s="81"/>
      <c r="I13" s="81"/>
    </row>
    <row r="14" spans="1:9" s="4" customFormat="1" ht="22.5" customHeight="1">
      <c r="A14" s="16">
        <v>30307</v>
      </c>
      <c r="B14" s="17"/>
      <c r="C14" s="18"/>
      <c r="D14" s="31" t="s">
        <v>134</v>
      </c>
      <c r="E14" s="80">
        <v>0.46</v>
      </c>
      <c r="F14" s="80">
        <v>0.46</v>
      </c>
      <c r="G14" s="32"/>
      <c r="H14" s="81"/>
      <c r="I14" s="81"/>
    </row>
    <row r="15" spans="1:7" s="4" customFormat="1" ht="22.5" customHeight="1">
      <c r="A15" s="16"/>
      <c r="B15" s="17"/>
      <c r="C15" s="18"/>
      <c r="D15" s="82"/>
      <c r="E15" s="83"/>
      <c r="F15" s="83"/>
      <c r="G15" s="84"/>
    </row>
    <row r="16" spans="1:7" s="4" customFormat="1" ht="22.5" customHeight="1">
      <c r="A16" s="85"/>
      <c r="B16" s="86"/>
      <c r="C16" s="87"/>
      <c r="D16" s="82"/>
      <c r="E16" s="83"/>
      <c r="F16" s="83"/>
      <c r="G16" s="84"/>
    </row>
    <row r="17" spans="1:7" s="4" customFormat="1" ht="22.5" customHeight="1">
      <c r="A17" s="85"/>
      <c r="B17" s="86"/>
      <c r="C17" s="87"/>
      <c r="D17" s="82"/>
      <c r="E17" s="83"/>
      <c r="F17" s="83"/>
      <c r="G17" s="84"/>
    </row>
    <row r="18" spans="1:7" s="4" customFormat="1" ht="22.5" customHeight="1">
      <c r="A18" s="88"/>
      <c r="B18" s="89"/>
      <c r="C18" s="90"/>
      <c r="D18" s="82"/>
      <c r="E18" s="83"/>
      <c r="F18" s="83"/>
      <c r="G18" s="84"/>
    </row>
    <row r="19" spans="1:7" s="4" customFormat="1" ht="22.5" customHeight="1">
      <c r="A19" s="91"/>
      <c r="B19" s="92"/>
      <c r="C19" s="92"/>
      <c r="D19" s="36"/>
      <c r="E19" s="37"/>
      <c r="F19" s="37"/>
      <c r="G19" s="38"/>
    </row>
    <row r="20" spans="1:7" ht="85.5" customHeight="1">
      <c r="A20" s="59" t="s">
        <v>135</v>
      </c>
      <c r="B20" s="59"/>
      <c r="C20" s="60"/>
      <c r="D20" s="60"/>
      <c r="E20" s="60"/>
      <c r="F20" s="60"/>
      <c r="G20" s="60"/>
    </row>
  </sheetData>
  <sheetProtection/>
  <mergeCells count="21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G2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O8" sqref="O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137</v>
      </c>
    </row>
    <row r="3" spans="1:12" s="2" customFormat="1" ht="15" customHeight="1">
      <c r="A3" s="9" t="s">
        <v>2</v>
      </c>
      <c r="B3" s="9"/>
      <c r="C3" s="9"/>
      <c r="D3" s="10"/>
      <c r="E3" s="10"/>
      <c r="F3" s="10"/>
      <c r="G3" s="41"/>
      <c r="H3" s="41"/>
      <c r="I3" s="41"/>
      <c r="J3" s="41"/>
      <c r="K3" s="61"/>
      <c r="L3" s="8" t="s">
        <v>3</v>
      </c>
    </row>
    <row r="4" spans="1:12" s="3" customFormat="1" ht="27.75" customHeight="1">
      <c r="A4" s="42" t="s">
        <v>138</v>
      </c>
      <c r="B4" s="42"/>
      <c r="C4" s="42"/>
      <c r="D4" s="42"/>
      <c r="E4" s="42"/>
      <c r="F4" s="42"/>
      <c r="G4" s="43" t="s">
        <v>139</v>
      </c>
      <c r="H4" s="44"/>
      <c r="I4" s="44"/>
      <c r="J4" s="44"/>
      <c r="K4" s="44"/>
      <c r="L4" s="62"/>
    </row>
    <row r="5" spans="1:12" s="3" customFormat="1" ht="30" customHeight="1">
      <c r="A5" s="45" t="s">
        <v>72</v>
      </c>
      <c r="B5" s="46" t="s">
        <v>140</v>
      </c>
      <c r="C5" s="47" t="s">
        <v>141</v>
      </c>
      <c r="D5" s="48"/>
      <c r="E5" s="49"/>
      <c r="F5" s="50" t="s">
        <v>142</v>
      </c>
      <c r="G5" s="51" t="s">
        <v>72</v>
      </c>
      <c r="H5" s="46" t="s">
        <v>140</v>
      </c>
      <c r="I5" s="47" t="s">
        <v>141</v>
      </c>
      <c r="J5" s="48"/>
      <c r="K5" s="49"/>
      <c r="L5" s="63" t="s">
        <v>142</v>
      </c>
    </row>
    <row r="6" spans="1:12" s="3" customFormat="1" ht="30" customHeight="1">
      <c r="A6" s="52"/>
      <c r="B6" s="53"/>
      <c r="C6" s="53" t="s">
        <v>143</v>
      </c>
      <c r="D6" s="53" t="s">
        <v>144</v>
      </c>
      <c r="E6" s="53" t="s">
        <v>145</v>
      </c>
      <c r="F6" s="50"/>
      <c r="G6" s="54"/>
      <c r="H6" s="53"/>
      <c r="I6" s="53" t="s">
        <v>143</v>
      </c>
      <c r="J6" s="53" t="s">
        <v>144</v>
      </c>
      <c r="K6" s="53" t="s">
        <v>145</v>
      </c>
      <c r="L6" s="64"/>
    </row>
    <row r="7" spans="1:12" s="3" customFormat="1" ht="27.75" customHeight="1">
      <c r="A7" s="55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65">
        <v>12</v>
      </c>
    </row>
    <row r="8" spans="1:12" s="4" customFormat="1" ht="42.75" customHeight="1">
      <c r="A8" s="57">
        <v>0</v>
      </c>
      <c r="B8" s="58"/>
      <c r="C8" s="58"/>
      <c r="D8" s="58"/>
      <c r="E8" s="58"/>
      <c r="F8" s="58"/>
      <c r="G8" s="58">
        <v>0</v>
      </c>
      <c r="H8" s="58"/>
      <c r="I8" s="58"/>
      <c r="J8" s="58"/>
      <c r="K8" s="66"/>
      <c r="L8" s="67"/>
    </row>
    <row r="9" spans="1:12" ht="99.75" customHeight="1">
      <c r="A9" s="59" t="s">
        <v>146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27.75" customHeight="1"/>
  </sheetData>
  <sheetProtection/>
  <mergeCells count="14">
    <mergeCell ref="A1:L1"/>
    <mergeCell ref="A3:C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7">
      <selection activeCell="I16" sqref="I16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147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148</v>
      </c>
    </row>
    <row r="3" spans="1:7" s="2" customFormat="1" ht="15" customHeight="1">
      <c r="A3" s="9" t="s">
        <v>2</v>
      </c>
      <c r="B3" s="9"/>
      <c r="C3" s="9"/>
      <c r="D3" s="9"/>
      <c r="E3" s="10"/>
      <c r="F3" s="10"/>
      <c r="G3" s="8" t="s">
        <v>3</v>
      </c>
    </row>
    <row r="4" spans="1:7" s="3" customFormat="1" ht="20.25" customHeight="1">
      <c r="A4" s="11" t="s">
        <v>122</v>
      </c>
      <c r="B4" s="12"/>
      <c r="C4" s="13"/>
      <c r="D4" s="13"/>
      <c r="E4" s="14" t="s">
        <v>64</v>
      </c>
      <c r="F4" s="14" t="s">
        <v>102</v>
      </c>
      <c r="G4" s="15" t="s">
        <v>103</v>
      </c>
    </row>
    <row r="5" spans="1:7" s="3" customFormat="1" ht="27" customHeight="1">
      <c r="A5" s="16" t="s">
        <v>85</v>
      </c>
      <c r="B5" s="17"/>
      <c r="C5" s="18"/>
      <c r="D5" s="18" t="s">
        <v>86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87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72</v>
      </c>
      <c r="B9" s="23"/>
      <c r="C9" s="23"/>
      <c r="D9" s="24"/>
      <c r="E9" s="25">
        <v>0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149</v>
      </c>
      <c r="B16" s="39"/>
      <c r="C16" s="40"/>
      <c r="D16" s="40"/>
      <c r="E16" s="40"/>
      <c r="F16" s="40"/>
      <c r="G16" s="40"/>
    </row>
    <row r="17" ht="30" customHeight="1"/>
  </sheetData>
  <sheetProtection/>
  <mergeCells count="18">
    <mergeCell ref="A1:G1"/>
    <mergeCell ref="A3:D3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ythvincent@163.com</cp:lastModifiedBy>
  <cp:lastPrinted>2004-05-25T19:05:04Z</cp:lastPrinted>
  <dcterms:created xsi:type="dcterms:W3CDTF">2011-12-26T04:36:18Z</dcterms:created>
  <dcterms:modified xsi:type="dcterms:W3CDTF">2018-03-27T05:03:21Z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