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1340" tabRatio="691" activeTab="0"/>
  </bookViews>
  <sheets>
    <sheet name="部门收支总表" sheetId="1" r:id="rId1"/>
    <sheet name="部门收入总表" sheetId="2" r:id="rId2"/>
    <sheet name="部门支出总表" sheetId="3" r:id="rId3"/>
    <sheet name="部门基本支出表" sheetId="4" r:id="rId4"/>
    <sheet name="部门项目支出表" sheetId="5" r:id="rId5"/>
    <sheet name="财政拨款收支总表" sheetId="6" r:id="rId6"/>
    <sheet name="一般公共预算支出表" sheetId="7" r:id="rId7"/>
    <sheet name="一般公共预算基本支出表" sheetId="8" r:id="rId8"/>
    <sheet name="一般公共预算项目支出表" sheetId="9" r:id="rId9"/>
    <sheet name="一般公共预算安排的机关运行经费及“三公”经费支出表" sheetId="10" r:id="rId10"/>
    <sheet name="政府性基金预算支出表" sheetId="11" r:id="rId11"/>
    <sheet name="Sheet1" sheetId="12" r:id="rId12"/>
  </sheets>
  <definedNames/>
  <calcPr calcMode="manual" fullCalcOnLoad="1"/>
</workbook>
</file>

<file path=xl/sharedStrings.xml><?xml version="1.0" encoding="utf-8"?>
<sst xmlns="http://schemas.openxmlformats.org/spreadsheetml/2006/main" count="578" uniqueCount="316">
  <si>
    <t>附件2-1</t>
  </si>
  <si>
    <t>部门收支总表</t>
  </si>
  <si>
    <t>单位:元</t>
  </si>
  <si>
    <t>收                             入</t>
  </si>
  <si>
    <t>支                             出</t>
  </si>
  <si>
    <t xml:space="preserve">项            目 </t>
  </si>
  <si>
    <r>
      <t>2018</t>
    </r>
    <r>
      <rPr>
        <sz val="9"/>
        <rFont val="宋体"/>
        <family val="0"/>
      </rPr>
      <t>年预算</t>
    </r>
  </si>
  <si>
    <t xml:space="preserve">         项     目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</si>
  <si>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</si>
  <si>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</si>
  <si>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</si>
  <si>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</si>
  <si>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</si>
  <si>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</si>
  <si>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</si>
  <si>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</si>
  <si>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</si>
  <si>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</si>
  <si>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</si>
  <si>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</si>
  <si>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</si>
  <si>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</si>
  <si>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</si>
  <si>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</si>
  <si>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</si>
  <si>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</si>
  <si>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</si>
  <si>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</si>
  <si>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</si>
  <si>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</si>
  <si>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</si>
  <si>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</si>
  <si>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</si>
  <si>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</si>
  <si>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</si>
  <si>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</si>
  <si>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</si>
  <si>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</si>
  <si>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</si>
  <si>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</si>
  <si>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</si>
  <si>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</si>
  <si>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</si>
  <si>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</si>
  <si>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</si>
  <si>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</si>
  <si>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</si>
  <si>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</si>
  <si>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</si>
  <si>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</si>
  <si>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</si>
  <si>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支      出      总      计</t>
  </si>
  <si>
    <t>附件2-2</t>
  </si>
  <si>
    <t>部门收入总表</t>
  </si>
  <si>
    <t>单位名称：</t>
  </si>
  <si>
    <t>单位：元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</si>
  <si>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</si>
  <si>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</si>
  <si>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</si>
  <si>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</si>
  <si>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</si>
  <si>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</si>
  <si>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</si>
  <si>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</si>
  <si>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</si>
  <si>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</si>
  <si>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</si>
  <si>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</si>
  <si>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</si>
  <si>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</si>
  <si>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</si>
  <si>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</si>
  <si>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</si>
  <si>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</si>
  <si>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</si>
  <si>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</si>
  <si>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</si>
  <si>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</si>
  <si>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附件2-3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</si>
  <si>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</si>
  <si>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</si>
  <si>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</si>
  <si>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</si>
  <si>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</si>
  <si>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</si>
  <si>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</si>
  <si>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其他支出</t>
  </si>
  <si>
    <t>附件2-4</t>
  </si>
  <si>
    <t>部门基本支出表</t>
  </si>
  <si>
    <t>经济科目名称          （到款级）</t>
  </si>
  <si>
    <t>资    金    来    源</t>
  </si>
  <si>
    <t>小计</t>
  </si>
  <si>
    <t>公共财政预算资金</t>
  </si>
  <si>
    <t>财政专户管理的非税资金</t>
  </si>
  <si>
    <t>其他资金</t>
  </si>
  <si>
    <t>经费拨款</t>
  </si>
  <si>
    <t>纳入预算管理的非税资金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</si>
  <si>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</si>
  <si>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</si>
  <si>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</si>
  <si>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</si>
  <si>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</si>
  <si>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</si>
  <si>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附件2-5</t>
  </si>
  <si>
    <t>部门项目支出表</t>
  </si>
  <si>
    <t xml:space="preserve">项目名称          </t>
  </si>
  <si>
    <r>
      <t>绩效目标</t>
    </r>
    <r>
      <rPr>
        <sz val="12"/>
        <rFont val="宋体"/>
        <family val="0"/>
      </rPr>
      <t xml:space="preserve">    </t>
    </r>
    <r>
      <rPr>
        <sz val="9"/>
        <rFont val="宋体"/>
        <family val="0"/>
      </rPr>
      <t>（简略表述项目              实施的内容及      目的）</t>
    </r>
  </si>
  <si>
    <t>其他  资金</t>
  </si>
  <si>
    <t>附件2-6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</si>
  <si>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</si>
  <si>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</si>
  <si>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</si>
  <si>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</si>
  <si>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</si>
  <si>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</si>
  <si>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</si>
  <si>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</si>
  <si>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</si>
  <si>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</si>
  <si>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</si>
  <si>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</si>
  <si>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</si>
  <si>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</si>
  <si>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</si>
  <si>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</si>
  <si>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</si>
  <si>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</si>
  <si>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</si>
  <si>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</si>
  <si>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</si>
  <si>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</si>
  <si>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</si>
  <si>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</si>
  <si>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</si>
  <si>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</si>
  <si>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</si>
  <si>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</si>
  <si>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</si>
  <si>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</si>
  <si>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</si>
  <si>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</si>
  <si>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</si>
  <si>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</si>
  <si>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</si>
  <si>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</si>
  <si>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</si>
  <si>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</si>
  <si>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</si>
  <si>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</si>
  <si>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</si>
  <si>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</si>
  <si>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</si>
  <si>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</si>
  <si>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</si>
  <si>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</si>
  <si>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</si>
  <si>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</si>
  <si>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</si>
  <si>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</si>
  <si>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</si>
  <si>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</si>
  <si>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</si>
  <si>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</si>
  <si>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</si>
  <si>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</si>
  <si>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</si>
  <si>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</si>
  <si>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</si>
  <si>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</si>
  <si>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</si>
  <si>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</si>
  <si>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</si>
  <si>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</si>
  <si>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</si>
  <si>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</si>
  <si>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</si>
  <si>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</si>
  <si>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</si>
  <si>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</si>
  <si>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</si>
  <si>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</si>
  <si>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</si>
  <si>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</si>
  <si>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</si>
  <si>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</si>
  <si>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</si>
  <si>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</si>
  <si>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</si>
  <si>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</si>
  <si>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</si>
  <si>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</si>
  <si>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</si>
  <si>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</si>
  <si>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</si>
  <si>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</si>
  <si>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</si>
  <si>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</si>
  <si>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</si>
  <si>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</si>
  <si>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</si>
  <si>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</si>
  <si>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</si>
  <si>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附件2-7</t>
  </si>
  <si>
    <t>一般公共预算支出表</t>
  </si>
  <si>
    <t>项目</t>
  </si>
  <si>
    <t>一般公共预算支出</t>
  </si>
  <si>
    <t>合  计</t>
  </si>
  <si>
    <t>附件2-8</t>
  </si>
  <si>
    <t>一般公共预算基本支出表</t>
  </si>
  <si>
    <t>经济科目名称              （到款级）</t>
  </si>
  <si>
    <t>一般公共预算基本支出</t>
  </si>
  <si>
    <t>合 计</t>
  </si>
  <si>
    <t>附件2-9</t>
  </si>
  <si>
    <t>一般公共预算项目支出表</t>
  </si>
  <si>
    <t>附件2-10</t>
  </si>
  <si>
    <t>一般公共预算安排的机关运行经费及“三公”经费支出表</t>
  </si>
  <si>
    <t>金  额</t>
  </si>
  <si>
    <t>机关运行经费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</si>
  <si>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</si>
  <si>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</si>
  <si>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</si>
  <si>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</si>
  <si>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</si>
  <si>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         三、公务接待支出</t>
  </si>
  <si>
    <t>注：</t>
  </si>
  <si>
    <t>1.本表应填写的资金为一般公共预算安排资金。</t>
  </si>
  <si>
    <t>附件2-11</t>
  </si>
  <si>
    <t>政府性基金预算支出表</t>
  </si>
  <si>
    <t>项   目</t>
  </si>
  <si>
    <t>政府性基金预算支出</t>
  </si>
  <si>
    <t>单位名称：乐昌市财政局</t>
  </si>
  <si>
    <t xml:space="preserve">单位名称： 乐昌市财政局   </t>
  </si>
  <si>
    <t>2.机关运行费，即部门（单位）公用经费，包括办公及印刷费、邮电费、差旅费、会议费、福利费、日常维修费、专用材料及一般设备购置费、办公用房水电费、办公用房取暖费、办公用房物业管理费、公务用车运行维护费以及其他费用。</t>
  </si>
  <si>
    <t xml:space="preserve">  一般公共服务支出</t>
  </si>
  <si>
    <t xml:space="preserve">    财政事务</t>
  </si>
  <si>
    <t xml:space="preserve">      行政运行</t>
  </si>
  <si>
    <t xml:space="preserve">      信息化建设</t>
  </si>
  <si>
    <t xml:space="preserve">      事业运行</t>
  </si>
  <si>
    <t xml:space="preserve">      其他财政事务支出</t>
  </si>
  <si>
    <t xml:space="preserve">  社会保障和就业支出</t>
  </si>
  <si>
    <t xml:space="preserve">    行政事业单位离退休</t>
  </si>
  <si>
    <t xml:space="preserve">      归口管理的行政单位离退休</t>
  </si>
  <si>
    <t xml:space="preserve">  医疗卫生与计划生育支出</t>
  </si>
  <si>
    <t xml:space="preserve">    行政事业单位医疗</t>
  </si>
  <si>
    <t xml:space="preserve">      行政单位医疗</t>
  </si>
  <si>
    <t xml:space="preserve">      公务员医疗补助</t>
  </si>
  <si>
    <t xml:space="preserve">  农林水支出</t>
  </si>
  <si>
    <t xml:space="preserve">    农业综合开发</t>
  </si>
  <si>
    <t xml:space="preserve">      机构运行</t>
  </si>
  <si>
    <t xml:space="preserve">  201</t>
  </si>
  <si>
    <t xml:space="preserve">    20106</t>
  </si>
  <si>
    <t xml:space="preserve">      2010601</t>
  </si>
  <si>
    <t xml:space="preserve">      2010607</t>
  </si>
  <si>
    <t xml:space="preserve">      2010650</t>
  </si>
  <si>
    <t xml:space="preserve">      2010699</t>
  </si>
  <si>
    <t xml:space="preserve">  208</t>
  </si>
  <si>
    <t xml:space="preserve">    20805</t>
  </si>
  <si>
    <t xml:space="preserve">      2080501</t>
  </si>
  <si>
    <t xml:space="preserve">  210</t>
  </si>
  <si>
    <t xml:space="preserve">    21011</t>
  </si>
  <si>
    <t xml:space="preserve">      2101101</t>
  </si>
  <si>
    <t xml:space="preserve">      2101103</t>
  </si>
  <si>
    <t xml:space="preserve">  213</t>
  </si>
  <si>
    <t xml:space="preserve">    21306</t>
  </si>
  <si>
    <t xml:space="preserve">      2130601</t>
  </si>
  <si>
    <t>单位名称：乐昌市财政局</t>
  </si>
  <si>
    <t>预算单位信息系统建设与维护</t>
  </si>
  <si>
    <t>财政各项工本费</t>
  </si>
  <si>
    <t>非税征收经费</t>
  </si>
  <si>
    <t>财税征收手续费-工会费</t>
  </si>
  <si>
    <t>财税征收手续费-工勤工资差额</t>
  </si>
  <si>
    <t>财税征收手续费-公用经费</t>
  </si>
  <si>
    <t>财税征收手续费-购置费</t>
  </si>
  <si>
    <t>其他商品和服务支出</t>
  </si>
  <si>
    <t>其他商品和服务支出</t>
  </si>
  <si>
    <t>基本工资</t>
  </si>
  <si>
    <t>基本工资</t>
  </si>
  <si>
    <t>津贴补贴</t>
  </si>
  <si>
    <t>津贴补贴</t>
  </si>
  <si>
    <t>住房公积金</t>
  </si>
  <si>
    <t>住房公积金</t>
  </si>
  <si>
    <t>其他工资福利支出</t>
  </si>
  <si>
    <t>其他工资福利支出</t>
  </si>
  <si>
    <t>办公费</t>
  </si>
  <si>
    <t>办公费</t>
  </si>
  <si>
    <t>水费</t>
  </si>
  <si>
    <t>水费</t>
  </si>
  <si>
    <t>电费</t>
  </si>
  <si>
    <t>电费</t>
  </si>
  <si>
    <t>邮电费</t>
  </si>
  <si>
    <t>邮电费</t>
  </si>
  <si>
    <t>物业管理费</t>
  </si>
  <si>
    <t>物业管理费</t>
  </si>
  <si>
    <t>差旅费</t>
  </si>
  <si>
    <t>差旅费</t>
  </si>
  <si>
    <t>维修(护)费</t>
  </si>
  <si>
    <t>维修(护)费</t>
  </si>
  <si>
    <t>会议费</t>
  </si>
  <si>
    <t>会议费</t>
  </si>
  <si>
    <t>培训费</t>
  </si>
  <si>
    <t>培训费</t>
  </si>
  <si>
    <t>公务接待费</t>
  </si>
  <si>
    <t>公务接待费</t>
  </si>
  <si>
    <t>公务车运行维护费</t>
  </si>
  <si>
    <t>公务车运行维护费</t>
  </si>
  <si>
    <t>其他交通费用</t>
  </si>
  <si>
    <t>其他交通费用</t>
  </si>
  <si>
    <t>退休费</t>
  </si>
  <si>
    <t>退休费</t>
  </si>
  <si>
    <t>生活补助</t>
  </si>
  <si>
    <t>生活补助</t>
  </si>
  <si>
    <t>医疗费补助</t>
  </si>
  <si>
    <t>医疗费补助</t>
  </si>
  <si>
    <t>其他对个人和家庭的补助</t>
  </si>
  <si>
    <t>其他对个人和家庭的补助</t>
  </si>
  <si>
    <t>单位名称：乐昌市财政局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</si>
</sst>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_);[Red]\(0\)"/>
    <numFmt numFmtId="178" formatCode="#,##0_);[Red]\(#,##0\)"/>
    <numFmt numFmtId="179" formatCode="0_ 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b/>
      <sz val="9"/>
      <name val="宋体"/>
      <family val="0"/>
    </font>
    <font>
      <b/>
      <sz val="14"/>
      <name val="黑体"/>
      <family val="3"/>
    </font>
    <font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9"/>
      <color indexed="8"/>
      <name val="宋体"/>
      <family val="0"/>
    </font>
    <font>
      <b/>
      <sz val="11"/>
      <name val="宋体"/>
      <family val="0"/>
    </font>
    <font>
      <sz val="22"/>
      <color indexed="8"/>
      <name val="宋体"/>
      <family val="0"/>
    </font>
    <font>
      <sz val="9"/>
      <name val="宋体"/>
      <family val="0"/>
    </font>
    <font>
      <u val="single"/>
      <sz val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6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14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/>
      <protection/>
    </xf>
    <xf numFmtId="0" fontId="0" fillId="0" borderId="0" applyNumberFormat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1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16" borderId="5" applyNumberFormat="0" applyAlignment="0" applyProtection="0"/>
    <xf numFmtId="0" fontId="35" fillId="17" borderId="6" applyNumberFormat="0" applyAlignment="0" applyProtection="0"/>
    <xf numFmtId="0" fontId="2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16" borderId="8" applyNumberFormat="0" applyAlignment="0" applyProtection="0"/>
    <xf numFmtId="0" fontId="30" fillId="7" borderId="5" applyNumberFormat="0" applyAlignment="0" applyProtection="0"/>
    <xf numFmtId="0" fontId="4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0" xfId="48">
      <alignment/>
      <protection/>
    </xf>
    <xf numFmtId="0" fontId="7" fillId="0" borderId="0" xfId="48" applyFont="1" applyAlignment="1">
      <alignment horizontal="right"/>
      <protection/>
    </xf>
    <xf numFmtId="0" fontId="1" fillId="0" borderId="10" xfId="48" applyFont="1" applyFill="1" applyBorder="1" applyAlignment="1">
      <alignment horizontal="center" vertical="center" wrapText="1" shrinkToFit="1"/>
      <protection/>
    </xf>
    <xf numFmtId="0" fontId="1" fillId="0" borderId="10" xfId="48" applyFont="1" applyFill="1" applyBorder="1" applyAlignment="1">
      <alignment horizontal="center" vertical="center" shrinkToFit="1"/>
      <protection/>
    </xf>
    <xf numFmtId="4" fontId="1" fillId="0" borderId="10" xfId="48" applyNumberFormat="1" applyFont="1" applyFill="1" applyBorder="1" applyAlignment="1">
      <alignment horizontal="right" vertical="center" shrinkToFit="1"/>
      <protection/>
    </xf>
    <xf numFmtId="0" fontId="0" fillId="0" borderId="10" xfId="0" applyBorder="1" applyAlignment="1">
      <alignment vertical="center"/>
    </xf>
    <xf numFmtId="0" fontId="0" fillId="0" borderId="0" xfId="44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0" fontId="10" fillId="0" borderId="0" xfId="0" applyFont="1" applyFill="1" applyAlignment="1">
      <alignment vertical="center"/>
    </xf>
    <xf numFmtId="0" fontId="12" fillId="0" borderId="0" xfId="42" applyNumberFormat="1" applyFont="1" applyFill="1" applyBorder="1" applyAlignment="1">
      <alignment/>
    </xf>
    <xf numFmtId="0" fontId="0" fillId="0" borderId="0" xfId="0" applyAlignment="1">
      <alignment horizontal="right" vertical="center"/>
    </xf>
    <xf numFmtId="0" fontId="13" fillId="24" borderId="10" xfId="42" applyNumberFormat="1" applyFont="1" applyFill="1" applyBorder="1" applyAlignment="1">
      <alignment horizontal="center" vertical="center" wrapText="1" shrinkToFit="1"/>
    </xf>
    <xf numFmtId="0" fontId="13" fillId="0" borderId="11" xfId="42" applyNumberFormat="1" applyFont="1" applyFill="1" applyBorder="1" applyAlignment="1">
      <alignment horizontal="center" vertical="center" shrinkToFit="1"/>
    </xf>
    <xf numFmtId="4" fontId="14" fillId="0" borderId="11" xfId="42" applyNumberFormat="1" applyFont="1" applyFill="1" applyBorder="1" applyAlignment="1">
      <alignment/>
    </xf>
    <xf numFmtId="0" fontId="14" fillId="0" borderId="10" xfId="42" applyNumberFormat="1" applyFont="1" applyFill="1" applyBorder="1" applyAlignment="1">
      <alignment horizontal="left" vertical="center" shrinkToFit="1"/>
    </xf>
    <xf numFmtId="4" fontId="14" fillId="0" borderId="10" xfId="42" applyNumberFormat="1" applyFont="1" applyFill="1" applyBorder="1" applyAlignment="1">
      <alignment/>
    </xf>
    <xf numFmtId="0" fontId="0" fillId="0" borderId="0" xfId="0" applyBorder="1" applyAlignment="1">
      <alignment horizontal="right" vertical="center"/>
    </xf>
    <xf numFmtId="4" fontId="14" fillId="0" borderId="12" xfId="42" applyNumberFormat="1" applyFont="1" applyFill="1" applyBorder="1" applyAlignment="1">
      <alignment/>
    </xf>
    <xf numFmtId="0" fontId="5" fillId="0" borderId="0" xfId="46" applyFont="1">
      <alignment/>
      <protection/>
    </xf>
    <xf numFmtId="0" fontId="6" fillId="0" borderId="0" xfId="46">
      <alignment/>
      <protection/>
    </xf>
    <xf numFmtId="0" fontId="7" fillId="0" borderId="0" xfId="46" applyFont="1" applyAlignment="1">
      <alignment horizontal="right"/>
      <protection/>
    </xf>
    <xf numFmtId="0" fontId="5" fillId="24" borderId="10" xfId="46" applyFont="1" applyFill="1" applyBorder="1" applyAlignment="1">
      <alignment horizontal="center" vertical="center" wrapText="1" shrinkToFit="1"/>
      <protection/>
    </xf>
    <xf numFmtId="4" fontId="5" fillId="24" borderId="10" xfId="46" applyNumberFormat="1" applyFont="1" applyFill="1" applyBorder="1" applyAlignment="1">
      <alignment horizontal="right" vertical="center" shrinkToFit="1"/>
      <protection/>
    </xf>
    <xf numFmtId="0" fontId="5" fillId="24" borderId="10" xfId="46" applyFont="1" applyFill="1" applyBorder="1" applyAlignment="1">
      <alignment horizontal="right" vertical="center" shrinkToFit="1"/>
      <protection/>
    </xf>
    <xf numFmtId="0" fontId="5" fillId="24" borderId="10" xfId="46" applyFont="1" applyFill="1" applyBorder="1" applyAlignment="1">
      <alignment horizontal="left" vertical="center" shrinkToFit="1"/>
      <protection/>
    </xf>
    <xf numFmtId="0" fontId="18" fillId="0" borderId="0" xfId="47" applyFont="1">
      <alignment/>
      <protection/>
    </xf>
    <xf numFmtId="0" fontId="19" fillId="0" borderId="0" xfId="47" applyFont="1">
      <alignment/>
      <protection/>
    </xf>
    <xf numFmtId="0" fontId="18" fillId="0" borderId="0" xfId="47" applyFont="1" applyAlignment="1">
      <alignment horizontal="center"/>
      <protection/>
    </xf>
    <xf numFmtId="0" fontId="18" fillId="0" borderId="0" xfId="47" applyFont="1" applyAlignment="1">
      <alignment horizontal="right"/>
      <protection/>
    </xf>
    <xf numFmtId="0" fontId="18" fillId="24" borderId="10" xfId="47" applyFont="1" applyFill="1" applyBorder="1" applyAlignment="1">
      <alignment horizontal="center" vertical="center"/>
      <protection/>
    </xf>
    <xf numFmtId="0" fontId="18" fillId="24" borderId="10" xfId="47" applyFont="1" applyFill="1" applyBorder="1" applyAlignment="1">
      <alignment horizontal="left" vertical="center"/>
      <protection/>
    </xf>
    <xf numFmtId="0" fontId="20" fillId="24" borderId="10" xfId="47" applyFont="1" applyFill="1" applyBorder="1" applyAlignment="1">
      <alignment horizontal="center" vertical="center"/>
      <protection/>
    </xf>
    <xf numFmtId="0" fontId="14" fillId="0" borderId="0" xfId="42" applyNumberFormat="1" applyFont="1" applyFill="1" applyBorder="1" applyAlignment="1">
      <alignment horizontal="right" vertical="center"/>
    </xf>
    <xf numFmtId="0" fontId="21" fillId="24" borderId="13" xfId="42" applyNumberFormat="1" applyFont="1" applyFill="1" applyBorder="1" applyAlignment="1">
      <alignment horizontal="center" vertical="center" wrapText="1" shrinkToFit="1"/>
    </xf>
    <xf numFmtId="4" fontId="14" fillId="0" borderId="14" xfId="42" applyNumberFormat="1" applyFont="1" applyFill="1" applyBorder="1" applyAlignment="1">
      <alignment/>
    </xf>
    <xf numFmtId="0" fontId="14" fillId="0" borderId="15" xfId="42" applyNumberFormat="1" applyFont="1" applyFill="1" applyBorder="1" applyAlignment="1">
      <alignment horizontal="left" vertical="center" shrinkToFit="1"/>
    </xf>
    <xf numFmtId="0" fontId="14" fillId="24" borderId="13" xfId="42" applyNumberFormat="1" applyFont="1" applyFill="1" applyBorder="1" applyAlignment="1">
      <alignment horizontal="center" vertical="center" wrapText="1" shrinkToFit="1"/>
    </xf>
    <xf numFmtId="0" fontId="6" fillId="0" borderId="0" xfId="45">
      <alignment/>
      <protection/>
    </xf>
    <xf numFmtId="0" fontId="5" fillId="0" borderId="0" xfId="45" applyFont="1" applyAlignment="1">
      <alignment horizontal="center"/>
      <protection/>
    </xf>
    <xf numFmtId="0" fontId="1" fillId="24" borderId="10" xfId="45" applyFont="1" applyFill="1" applyBorder="1" applyAlignment="1">
      <alignment horizontal="center" vertical="center" shrinkToFit="1"/>
      <protection/>
    </xf>
    <xf numFmtId="0" fontId="1" fillId="24" borderId="10" xfId="45" applyFont="1" applyFill="1" applyBorder="1" applyAlignment="1">
      <alignment horizontal="center" vertical="center" wrapText="1" shrinkToFit="1"/>
      <protection/>
    </xf>
    <xf numFmtId="4" fontId="1" fillId="24" borderId="10" xfId="45" applyNumberFormat="1" applyFont="1" applyFill="1" applyBorder="1" applyAlignment="1">
      <alignment horizontal="right" vertical="center" shrinkToFit="1"/>
      <protection/>
    </xf>
    <xf numFmtId="0" fontId="1" fillId="24" borderId="10" xfId="45" applyFont="1" applyFill="1" applyBorder="1" applyAlignment="1">
      <alignment horizontal="left" vertical="center" shrinkToFit="1"/>
      <protection/>
    </xf>
    <xf numFmtId="0" fontId="1" fillId="24" borderId="10" xfId="45" applyFont="1" applyFill="1" applyBorder="1" applyAlignment="1">
      <alignment horizontal="right" vertical="center" shrinkToFit="1"/>
      <protection/>
    </xf>
    <xf numFmtId="0" fontId="5" fillId="0" borderId="0" xfId="45" applyFont="1" applyAlignment="1">
      <alignment horizontal="right"/>
      <protection/>
    </xf>
    <xf numFmtId="0" fontId="6" fillId="0" borderId="0" xfId="43">
      <alignment/>
      <protection/>
    </xf>
    <xf numFmtId="0" fontId="5" fillId="0" borderId="0" xfId="43" applyFont="1" applyAlignment="1">
      <alignment horizontal="center"/>
      <protection/>
    </xf>
    <xf numFmtId="0" fontId="1" fillId="24" borderId="16" xfId="43" applyFont="1" applyFill="1" applyBorder="1" applyAlignment="1">
      <alignment horizontal="center" vertical="center" wrapText="1" shrinkToFit="1"/>
      <protection/>
    </xf>
    <xf numFmtId="0" fontId="1" fillId="24" borderId="16" xfId="43" applyFont="1" applyFill="1" applyBorder="1" applyAlignment="1">
      <alignment horizontal="center" vertical="center" shrinkToFit="1"/>
      <protection/>
    </xf>
    <xf numFmtId="0" fontId="5" fillId="0" borderId="0" xfId="43" applyFont="1" applyAlignment="1">
      <alignment horizontal="right"/>
      <protection/>
    </xf>
    <xf numFmtId="0" fontId="7" fillId="0" borderId="0" xfId="43" applyFont="1" applyAlignment="1">
      <alignment horizontal="right"/>
      <protection/>
    </xf>
    <xf numFmtId="0" fontId="14" fillId="0" borderId="0" xfId="0" applyFont="1" applyAlignment="1">
      <alignment vertical="center"/>
    </xf>
    <xf numFmtId="0" fontId="14" fillId="0" borderId="0" xfId="41" applyNumberFormat="1" applyFont="1" applyFill="1" applyBorder="1" applyAlignment="1">
      <alignment horizontal="left" vertical="center"/>
    </xf>
    <xf numFmtId="0" fontId="12" fillId="0" borderId="0" xfId="41" applyNumberFormat="1" applyFont="1" applyFill="1" applyBorder="1" applyAlignment="1">
      <alignment/>
    </xf>
    <xf numFmtId="0" fontId="14" fillId="0" borderId="0" xfId="41" applyNumberFormat="1" applyFont="1" applyFill="1" applyBorder="1" applyAlignment="1">
      <alignment vertical="center"/>
    </xf>
    <xf numFmtId="0" fontId="14" fillId="0" borderId="0" xfId="41" applyNumberFormat="1" applyFont="1" applyFill="1" applyBorder="1" applyAlignment="1">
      <alignment horizontal="right" vertical="center"/>
    </xf>
    <xf numFmtId="0" fontId="23" fillId="24" borderId="13" xfId="41" applyFont="1" applyFill="1" applyBorder="1" applyAlignment="1">
      <alignment horizontal="center" vertical="center" wrapText="1" shrinkToFit="1"/>
    </xf>
    <xf numFmtId="0" fontId="24" fillId="24" borderId="13" xfId="41" applyFont="1" applyFill="1" applyBorder="1" applyAlignment="1">
      <alignment horizontal="center" vertical="center" wrapText="1" shrinkToFit="1"/>
    </xf>
    <xf numFmtId="0" fontId="23" fillId="24" borderId="13" xfId="41" applyFont="1" applyFill="1" applyBorder="1" applyAlignment="1">
      <alignment horizontal="left" vertical="center" wrapText="1" shrinkToFit="1"/>
    </xf>
    <xf numFmtId="4" fontId="23" fillId="0" borderId="13" xfId="41" applyNumberFormat="1" applyFont="1" applyBorder="1" applyAlignment="1">
      <alignment horizontal="center" shrinkToFit="1"/>
    </xf>
    <xf numFmtId="4" fontId="23" fillId="0" borderId="13" xfId="41" applyNumberFormat="1" applyFont="1" applyBorder="1" applyAlignment="1">
      <alignment horizontal="right"/>
    </xf>
    <xf numFmtId="0" fontId="23" fillId="24" borderId="13" xfId="41" applyFont="1" applyFill="1" applyBorder="1" applyAlignment="1">
      <alignment horizontal="right" vertical="center" wrapText="1" shrinkToFit="1"/>
    </xf>
    <xf numFmtId="178" fontId="23" fillId="0" borderId="13" xfId="41" applyNumberFormat="1" applyFont="1" applyBorder="1" applyAlignment="1">
      <alignment horizontal="center" shrinkToFit="1"/>
    </xf>
    <xf numFmtId="178" fontId="23" fillId="0" borderId="13" xfId="41" applyNumberFormat="1" applyFont="1" applyBorder="1" applyAlignment="1">
      <alignment horizontal="right"/>
    </xf>
    <xf numFmtId="178" fontId="23" fillId="24" borderId="13" xfId="41" applyNumberFormat="1" applyFont="1" applyFill="1" applyBorder="1" applyAlignment="1">
      <alignment horizontal="right" vertical="center" wrapText="1" shrinkToFit="1"/>
    </xf>
    <xf numFmtId="179" fontId="0" fillId="0" borderId="13" xfId="0" applyNumberFormat="1" applyFill="1" applyBorder="1" applyAlignment="1" applyProtection="1">
      <alignment horizontal="right" vertical="center"/>
      <protection/>
    </xf>
    <xf numFmtId="177" fontId="1" fillId="24" borderId="10" xfId="45" applyNumberFormat="1" applyFont="1" applyFill="1" applyBorder="1" applyAlignment="1">
      <alignment horizontal="right" vertical="center" shrinkToFit="1"/>
      <protection/>
    </xf>
    <xf numFmtId="179" fontId="0" fillId="0" borderId="10" xfId="0" applyNumberFormat="1" applyFill="1" applyBorder="1" applyAlignment="1" applyProtection="1">
      <alignment horizontal="right" wrapText="1"/>
      <protection/>
    </xf>
    <xf numFmtId="4" fontId="1" fillId="24" borderId="17" xfId="43" applyNumberFormat="1" applyFont="1" applyFill="1" applyBorder="1" applyAlignment="1">
      <alignment horizontal="right" vertical="center" shrinkToFit="1"/>
      <protection/>
    </xf>
    <xf numFmtId="179" fontId="0" fillId="0" borderId="10" xfId="0" applyNumberFormat="1" applyFill="1" applyBorder="1" applyAlignment="1" applyProtection="1">
      <alignment horizontal="right" vertical="center"/>
      <protection/>
    </xf>
    <xf numFmtId="4" fontId="1" fillId="24" borderId="10" xfId="43" applyNumberFormat="1" applyFont="1" applyFill="1" applyBorder="1" applyAlignment="1">
      <alignment horizontal="right" vertical="center" shrinkToFit="1"/>
      <protection/>
    </xf>
    <xf numFmtId="0" fontId="1" fillId="24" borderId="10" xfId="43" applyFont="1" applyFill="1" applyBorder="1" applyAlignment="1">
      <alignment horizontal="right" vertical="center" shrinkToFit="1"/>
      <protection/>
    </xf>
    <xf numFmtId="0" fontId="1" fillId="0" borderId="10" xfId="43" applyFont="1" applyBorder="1" applyAlignment="1">
      <alignment horizontal="right" vertical="center" shrinkToFit="1"/>
      <protection/>
    </xf>
    <xf numFmtId="4" fontId="1" fillId="0" borderId="10" xfId="43" applyNumberFormat="1" applyFont="1" applyBorder="1" applyAlignment="1">
      <alignment horizontal="right" vertical="center" shrinkToFit="1"/>
      <protection/>
    </xf>
    <xf numFmtId="4" fontId="14" fillId="0" borderId="11" xfId="42" applyNumberFormat="1" applyFont="1" applyFill="1" applyBorder="1" applyAlignment="1">
      <alignment horizontal="right"/>
    </xf>
    <xf numFmtId="0" fontId="14" fillId="0" borderId="10" xfId="42" applyNumberFormat="1" applyFont="1" applyFill="1" applyBorder="1" applyAlignment="1">
      <alignment horizontal="right" vertical="center" shrinkToFit="1"/>
    </xf>
    <xf numFmtId="4" fontId="14" fillId="0" borderId="10" xfId="42" applyNumberFormat="1" applyFont="1" applyFill="1" applyBorder="1" applyAlignment="1">
      <alignment horizontal="right" vertical="center" shrinkToFit="1"/>
    </xf>
    <xf numFmtId="0" fontId="14" fillId="0" borderId="10" xfId="42" applyNumberFormat="1" applyFont="1" applyFill="1" applyBorder="1" applyAlignment="1">
      <alignment horizontal="left" vertical="center" shrinkToFit="1"/>
    </xf>
    <xf numFmtId="177" fontId="14" fillId="0" borderId="11" xfId="42" applyNumberFormat="1" applyFont="1" applyFill="1" applyBorder="1" applyAlignment="1">
      <alignment horizontal="center"/>
    </xf>
    <xf numFmtId="177" fontId="14" fillId="0" borderId="10" xfId="42" applyNumberFormat="1" applyFont="1" applyFill="1" applyBorder="1" applyAlignment="1">
      <alignment horizontal="center"/>
    </xf>
    <xf numFmtId="177" fontId="14" fillId="0" borderId="10" xfId="42" applyNumberFormat="1" applyFont="1" applyFill="1" applyBorder="1" applyAlignment="1">
      <alignment horizontal="center" vertical="center" shrinkToFit="1"/>
    </xf>
    <xf numFmtId="0" fontId="5" fillId="0" borderId="18" xfId="45" applyFont="1" applyBorder="1" applyAlignment="1">
      <alignment/>
      <protection/>
    </xf>
    <xf numFmtId="0" fontId="0" fillId="0" borderId="0" xfId="0" applyFont="1" applyAlignment="1">
      <alignment vertical="center"/>
    </xf>
    <xf numFmtId="177" fontId="18" fillId="24" borderId="10" xfId="47" applyNumberFormat="1" applyFont="1" applyFill="1" applyBorder="1" applyAlignment="1">
      <alignment horizontal="center" vertical="center" wrapText="1"/>
      <protection/>
    </xf>
    <xf numFmtId="177" fontId="18" fillId="24" borderId="10" xfId="47" applyNumberFormat="1" applyFont="1" applyFill="1" applyBorder="1" applyAlignment="1">
      <alignment horizontal="center" vertical="center"/>
      <protection/>
    </xf>
    <xf numFmtId="177" fontId="18" fillId="24" borderId="10" xfId="47" applyNumberFormat="1" applyFont="1" applyFill="1" applyBorder="1" applyAlignment="1">
      <alignment horizontal="right" vertical="center" shrinkToFit="1"/>
      <protection/>
    </xf>
    <xf numFmtId="177" fontId="18" fillId="24" borderId="10" xfId="47" applyNumberFormat="1" applyFont="1" applyFill="1" applyBorder="1" applyAlignment="1">
      <alignment horizontal="left" vertical="center"/>
      <protection/>
    </xf>
    <xf numFmtId="177" fontId="18" fillId="24" borderId="10" xfId="47" applyNumberFormat="1" applyFont="1" applyFill="1" applyBorder="1" applyAlignment="1">
      <alignment horizontal="left" vertical="center" shrinkToFit="1"/>
      <protection/>
    </xf>
    <xf numFmtId="177" fontId="20" fillId="24" borderId="10" xfId="47" applyNumberFormat="1" applyFont="1" applyFill="1" applyBorder="1" applyAlignment="1">
      <alignment vertical="center"/>
      <protection/>
    </xf>
    <xf numFmtId="177" fontId="18" fillId="24" borderId="10" xfId="47" applyNumberFormat="1" applyFont="1" applyFill="1" applyBorder="1" applyAlignment="1">
      <alignment vertical="center"/>
      <protection/>
    </xf>
    <xf numFmtId="0" fontId="0" fillId="0" borderId="0" xfId="0" applyAlignment="1">
      <alignment horizontal="left" vertical="center"/>
    </xf>
    <xf numFmtId="0" fontId="14" fillId="24" borderId="19" xfId="42" applyFont="1" applyFill="1" applyBorder="1" applyAlignment="1">
      <alignment horizontal="center" vertical="center" wrapText="1" shrinkToFit="1"/>
    </xf>
    <xf numFmtId="0" fontId="14" fillId="24" borderId="16" xfId="42" applyFont="1" applyFill="1" applyBorder="1" applyAlignment="1">
      <alignment horizontal="center" vertical="center" wrapText="1" shrinkToFit="1"/>
    </xf>
    <xf numFmtId="0" fontId="14" fillId="24" borderId="11" xfId="42" applyFont="1" applyFill="1" applyBorder="1" applyAlignment="1">
      <alignment horizontal="center" vertical="center" wrapText="1" shrinkToFit="1"/>
    </xf>
    <xf numFmtId="0" fontId="14" fillId="24" borderId="12" xfId="42" applyFont="1" applyFill="1" applyBorder="1" applyAlignment="1">
      <alignment horizontal="center" vertical="center" wrapText="1" shrinkToFit="1"/>
    </xf>
    <xf numFmtId="0" fontId="1" fillId="24" borderId="10" xfId="45" applyFont="1" applyFill="1" applyBorder="1" applyAlignment="1">
      <alignment horizontal="center" vertical="center" shrinkToFit="1"/>
      <protection/>
    </xf>
    <xf numFmtId="0" fontId="1" fillId="24" borderId="10" xfId="45" applyFont="1" applyFill="1" applyBorder="1" applyAlignment="1">
      <alignment horizontal="center" vertical="center" wrapText="1" shrinkToFit="1"/>
      <protection/>
    </xf>
    <xf numFmtId="0" fontId="0" fillId="0" borderId="10" xfId="0" applyBorder="1" applyAlignment="1">
      <alignment vertical="center"/>
    </xf>
    <xf numFmtId="0" fontId="1" fillId="24" borderId="10" xfId="45" applyFont="1" applyFill="1" applyBorder="1" applyAlignment="1">
      <alignment horizontal="right" vertical="center" wrapText="1" shrinkToFit="1"/>
      <protection/>
    </xf>
    <xf numFmtId="0" fontId="11" fillId="0" borderId="0" xfId="42" applyNumberFormat="1" applyFont="1" applyFill="1" applyBorder="1" applyAlignment="1">
      <alignment horizontal="center" vertical="center" wrapText="1" shrinkToFit="1"/>
    </xf>
    <xf numFmtId="0" fontId="14" fillId="24" borderId="20" xfId="42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horizontal="right" vertical="center"/>
    </xf>
    <xf numFmtId="0" fontId="13" fillId="24" borderId="10" xfId="42" applyFont="1" applyFill="1" applyBorder="1" applyAlignment="1">
      <alignment horizontal="right" vertical="center" wrapText="1" shrinkToFit="1"/>
    </xf>
    <xf numFmtId="0" fontId="11" fillId="0" borderId="0" xfId="41" applyNumberFormat="1" applyFont="1" applyFill="1" applyBorder="1" applyAlignment="1">
      <alignment horizontal="center" vertical="center" wrapText="1" shrinkToFit="1"/>
    </xf>
    <xf numFmtId="0" fontId="23" fillId="24" borderId="20" xfId="41" applyFont="1" applyFill="1" applyBorder="1" applyAlignment="1">
      <alignment horizontal="center" vertical="center" wrapText="1" shrinkToFit="1"/>
    </xf>
    <xf numFmtId="0" fontId="23" fillId="24" borderId="16" xfId="41" applyFont="1" applyFill="1" applyBorder="1" applyAlignment="1">
      <alignment horizontal="right" vertical="center" wrapText="1" shrinkToFit="1"/>
    </xf>
    <xf numFmtId="0" fontId="23" fillId="24" borderId="16" xfId="41" applyFont="1" applyFill="1" applyBorder="1" applyAlignment="1">
      <alignment horizontal="center" vertical="center" wrapText="1" shrinkToFit="1"/>
    </xf>
    <xf numFmtId="0" fontId="1" fillId="24" borderId="15" xfId="45" applyFont="1" applyFill="1" applyBorder="1" applyAlignment="1">
      <alignment horizontal="left" vertical="center" shrinkToFit="1"/>
      <protection/>
    </xf>
    <xf numFmtId="0" fontId="1" fillId="24" borderId="21" xfId="45" applyFont="1" applyFill="1" applyBorder="1" applyAlignment="1">
      <alignment horizontal="left" vertical="center" shrinkToFit="1"/>
      <protection/>
    </xf>
    <xf numFmtId="0" fontId="1" fillId="24" borderId="22" xfId="45" applyFont="1" applyFill="1" applyBorder="1" applyAlignment="1">
      <alignment horizontal="left" vertical="center" shrinkToFit="1"/>
      <protection/>
    </xf>
    <xf numFmtId="0" fontId="1" fillId="24" borderId="15" xfId="45" applyFont="1" applyFill="1" applyBorder="1" applyAlignment="1">
      <alignment horizontal="center" vertical="center" shrinkToFit="1"/>
      <protection/>
    </xf>
    <xf numFmtId="0" fontId="1" fillId="24" borderId="21" xfId="45" applyFont="1" applyFill="1" applyBorder="1" applyAlignment="1">
      <alignment horizontal="center" vertical="center" shrinkToFit="1"/>
      <protection/>
    </xf>
    <xf numFmtId="0" fontId="1" fillId="24" borderId="22" xfId="45" applyFont="1" applyFill="1" applyBorder="1" applyAlignment="1">
      <alignment horizontal="center" vertical="center" shrinkToFit="1"/>
      <protection/>
    </xf>
    <xf numFmtId="0" fontId="1" fillId="24" borderId="23" xfId="43" applyFont="1" applyFill="1" applyBorder="1" applyAlignment="1">
      <alignment horizontal="center" vertical="center" wrapText="1" shrinkToFit="1"/>
      <protection/>
    </xf>
    <xf numFmtId="0" fontId="1" fillId="24" borderId="16" xfId="43" applyFont="1" applyFill="1" applyBorder="1" applyAlignment="1">
      <alignment horizontal="center" vertical="center" wrapText="1" shrinkToFit="1"/>
      <protection/>
    </xf>
    <xf numFmtId="0" fontId="1" fillId="24" borderId="16" xfId="43" applyFont="1" applyFill="1" applyBorder="1" applyAlignment="1">
      <alignment horizontal="center" vertical="center" shrinkToFit="1"/>
      <protection/>
    </xf>
    <xf numFmtId="0" fontId="1" fillId="24" borderId="24" xfId="43" applyFont="1" applyFill="1" applyBorder="1" applyAlignment="1">
      <alignment horizontal="center" vertical="center" wrapText="1" shrinkToFit="1"/>
      <protection/>
    </xf>
    <xf numFmtId="0" fontId="1" fillId="24" borderId="16" xfId="43" applyFont="1" applyFill="1" applyBorder="1" applyAlignment="1">
      <alignment horizontal="right" vertical="center" wrapText="1" shrinkToFit="1"/>
      <protection/>
    </xf>
    <xf numFmtId="0" fontId="22" fillId="0" borderId="0" xfId="43" applyFont="1" applyAlignment="1">
      <alignment horizontal="center"/>
      <protection/>
    </xf>
    <xf numFmtId="0" fontId="5" fillId="0" borderId="0" xfId="43" applyFont="1" applyAlignment="1">
      <alignment horizontal="left"/>
      <protection/>
    </xf>
    <xf numFmtId="0" fontId="1" fillId="24" borderId="25" xfId="43" applyFont="1" applyFill="1" applyBorder="1" applyAlignment="1">
      <alignment horizontal="center" vertical="center" shrinkToFit="1"/>
      <protection/>
    </xf>
    <xf numFmtId="0" fontId="1" fillId="24" borderId="23" xfId="43" applyFont="1" applyFill="1" applyBorder="1" applyAlignment="1">
      <alignment horizontal="center" vertical="center" shrinkToFit="1"/>
      <protection/>
    </xf>
    <xf numFmtId="0" fontId="1" fillId="24" borderId="24" xfId="43" applyFont="1" applyFill="1" applyBorder="1" applyAlignment="1">
      <alignment horizontal="center" vertical="center" shrinkToFit="1"/>
      <protection/>
    </xf>
    <xf numFmtId="0" fontId="22" fillId="0" borderId="0" xfId="45" applyFont="1" applyAlignment="1">
      <alignment horizontal="center"/>
      <protection/>
    </xf>
    <xf numFmtId="0" fontId="14" fillId="24" borderId="26" xfId="42" applyFont="1" applyFill="1" applyBorder="1" applyAlignment="1">
      <alignment horizontal="center" vertical="center" wrapText="1" shrinkToFit="1"/>
    </xf>
    <xf numFmtId="0" fontId="14" fillId="24" borderId="12" xfId="42" applyFont="1" applyFill="1" applyBorder="1" applyAlignment="1">
      <alignment horizontal="right" vertical="center" wrapText="1" shrinkToFit="1"/>
    </xf>
    <xf numFmtId="0" fontId="21" fillId="24" borderId="20" xfId="42" applyFont="1" applyFill="1" applyBorder="1" applyAlignment="1">
      <alignment horizontal="center" vertical="center" wrapText="1" shrinkToFit="1"/>
    </xf>
    <xf numFmtId="0" fontId="21" fillId="24" borderId="19" xfId="42" applyFont="1" applyFill="1" applyBorder="1" applyAlignment="1">
      <alignment horizontal="center" vertical="center" wrapText="1" shrinkToFit="1"/>
    </xf>
    <xf numFmtId="0" fontId="21" fillId="24" borderId="16" xfId="42" applyFont="1" applyFill="1" applyBorder="1" applyAlignment="1">
      <alignment horizontal="center" vertical="center" wrapText="1" shrinkToFit="1"/>
    </xf>
    <xf numFmtId="0" fontId="21" fillId="24" borderId="11" xfId="42" applyFont="1" applyFill="1" applyBorder="1" applyAlignment="1">
      <alignment horizontal="center" vertical="center" wrapText="1" shrinkToFit="1"/>
    </xf>
    <xf numFmtId="0" fontId="21" fillId="24" borderId="12" xfId="42" applyFont="1" applyFill="1" applyBorder="1" applyAlignment="1">
      <alignment horizontal="center" vertical="center" wrapText="1" shrinkToFit="1"/>
    </xf>
    <xf numFmtId="0" fontId="21" fillId="24" borderId="26" xfId="42" applyFont="1" applyFill="1" applyBorder="1" applyAlignment="1">
      <alignment horizontal="center" vertical="center" wrapText="1" shrinkToFit="1"/>
    </xf>
    <xf numFmtId="0" fontId="21" fillId="24" borderId="12" xfId="42" applyFont="1" applyFill="1" applyBorder="1" applyAlignment="1">
      <alignment horizontal="right" vertical="center" wrapText="1" shrinkToFit="1"/>
    </xf>
    <xf numFmtId="0" fontId="21" fillId="24" borderId="14" xfId="42" applyFont="1" applyFill="1" applyBorder="1" applyAlignment="1">
      <alignment horizontal="center" vertical="center" wrapText="1" shrinkToFit="1"/>
    </xf>
    <xf numFmtId="0" fontId="21" fillId="24" borderId="27" xfId="42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7" fillId="0" borderId="0" xfId="47" applyFont="1" applyAlignment="1">
      <alignment horizontal="center"/>
      <protection/>
    </xf>
    <xf numFmtId="0" fontId="18" fillId="24" borderId="10" xfId="47" applyFont="1" applyFill="1" applyBorder="1" applyAlignment="1">
      <alignment horizontal="center" vertical="center"/>
      <protection/>
    </xf>
    <xf numFmtId="177" fontId="18" fillId="24" borderId="10" xfId="47" applyNumberFormat="1" applyFont="1" applyFill="1" applyBorder="1" applyAlignment="1">
      <alignment horizontal="center" vertical="center"/>
      <protection/>
    </xf>
    <xf numFmtId="0" fontId="18" fillId="24" borderId="10" xfId="47" applyFont="1" applyFill="1" applyBorder="1" applyAlignment="1">
      <alignment horizontal="center" vertical="center" wrapText="1"/>
      <protection/>
    </xf>
    <xf numFmtId="0" fontId="18" fillId="24" borderId="10" xfId="47" applyFont="1" applyFill="1" applyBorder="1" applyAlignment="1">
      <alignment horizontal="right" vertical="center" wrapText="1"/>
      <protection/>
    </xf>
    <xf numFmtId="177" fontId="18" fillId="24" borderId="10" xfId="47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vertical="center"/>
    </xf>
    <xf numFmtId="0" fontId="15" fillId="0" borderId="0" xfId="46" applyFont="1" applyAlignment="1">
      <alignment horizontal="center"/>
      <protection/>
    </xf>
    <xf numFmtId="0" fontId="16" fillId="0" borderId="0" xfId="46" applyFont="1" applyAlignment="1">
      <alignment horizontal="center"/>
      <protection/>
    </xf>
    <xf numFmtId="0" fontId="5" fillId="24" borderId="10" xfId="46" applyFont="1" applyFill="1" applyBorder="1" applyAlignment="1">
      <alignment horizontal="center" vertical="center" wrapText="1" shrinkToFit="1"/>
      <protection/>
    </xf>
    <xf numFmtId="0" fontId="5" fillId="24" borderId="10" xfId="46" applyFont="1" applyFill="1" applyBorder="1" applyAlignment="1">
      <alignment horizontal="left" vertical="center" shrinkToFit="1"/>
      <protection/>
    </xf>
    <xf numFmtId="0" fontId="5" fillId="24" borderId="10" xfId="46" applyFont="1" applyFill="1" applyBorder="1" applyAlignment="1">
      <alignment horizontal="right" vertical="center" wrapText="1" shrinkToFit="1"/>
      <protection/>
    </xf>
    <xf numFmtId="0" fontId="5" fillId="24" borderId="10" xfId="46" applyFont="1" applyFill="1" applyBorder="1" applyAlignment="1">
      <alignment horizontal="center" vertical="center" shrinkToFit="1"/>
      <protection/>
    </xf>
    <xf numFmtId="0" fontId="13" fillId="24" borderId="10" xfId="42" applyFont="1" applyFill="1" applyBorder="1" applyAlignment="1">
      <alignment horizontal="center" vertical="center" wrapText="1" shrinkToFit="1"/>
    </xf>
    <xf numFmtId="0" fontId="13" fillId="24" borderId="28" xfId="42" applyFont="1" applyFill="1" applyBorder="1" applyAlignment="1">
      <alignment horizontal="center" vertical="center" wrapText="1" shrinkToFit="1"/>
    </xf>
    <xf numFmtId="0" fontId="8" fillId="0" borderId="0" xfId="44" applyNumberFormat="1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" fillId="0" borderId="10" xfId="48" applyFont="1" applyFill="1" applyBorder="1" applyAlignment="1">
      <alignment horizontal="center" vertical="center" wrapText="1" shrinkToFit="1"/>
      <protection/>
    </xf>
    <xf numFmtId="0" fontId="3" fillId="0" borderId="0" xfId="48" applyFont="1" applyAlignment="1">
      <alignment horizontal="center"/>
      <protection/>
    </xf>
    <xf numFmtId="0" fontId="4" fillId="0" borderId="0" xfId="48" applyFont="1" applyAlignment="1">
      <alignment horizontal="center"/>
      <protection/>
    </xf>
    <xf numFmtId="0" fontId="1" fillId="0" borderId="10" xfId="48" applyFont="1" applyFill="1" applyBorder="1" applyAlignment="1">
      <alignment horizontal="right" vertical="center" wrapText="1" shrinkToFit="1"/>
      <protection/>
    </xf>
    <xf numFmtId="0" fontId="5" fillId="0" borderId="18" xfId="48" applyFont="1" applyBorder="1" applyAlignment="1">
      <alignment/>
      <protection/>
    </xf>
    <xf numFmtId="0" fontId="0" fillId="0" borderId="18" xfId="0" applyBorder="1" applyAlignment="1">
      <alignment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常规_Sheet2" xfId="42"/>
    <cellStyle name="常规_Sheet2_1" xfId="43"/>
    <cellStyle name="常规_Sheet3" xfId="44"/>
    <cellStyle name="常规_Sheet3_Sheet10" xfId="45"/>
    <cellStyle name="常规_Sheet3_Sheet11" xfId="46"/>
    <cellStyle name="常规_Sheet4" xfId="47"/>
    <cellStyle name="常规_Sheet9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41"/>
  <sheetViews>
    <sheetView tabSelected="1" zoomScaleSheetLayoutView="100" zoomScalePageLayoutView="0" workbookViewId="0" topLeftCell="A1">
      <selection activeCell="A22" sqref="A22"/>
    </sheetView>
  </sheetViews>
  <sheetFormatPr defaultColWidth="9.00390625" defaultRowHeight="14.25"/>
  <cols>
    <col min="1" max="1" width="35.00390625" style="0" customWidth="1"/>
    <col min="2" max="2" width="9.50390625" style="0" customWidth="1"/>
    <col min="3" max="3" width="23.125" style="0" bestFit="1" customWidth="1"/>
    <col min="4" max="4" width="10.125" style="0" customWidth="1"/>
  </cols>
  <sheetData>
    <row r="1" ht="14.25">
      <c r="A1" s="1" t="s">
        <v>0</v>
      </c>
    </row>
    <row r="2" spans="1:4" ht="18.75">
      <c r="A2" s="107" t="s">
        <v>1</v>
      </c>
      <c r="B2" s="107"/>
      <c r="C2" s="107"/>
      <c r="D2" s="107"/>
    </row>
    <row r="3" spans="1:4" ht="14.25">
      <c r="A3" s="56"/>
      <c r="B3" s="57"/>
      <c r="C3" s="57"/>
      <c r="D3" s="57"/>
    </row>
    <row r="4" spans="1:4" s="55" customFormat="1" ht="12">
      <c r="A4" s="58" t="s">
        <v>231</v>
      </c>
      <c r="B4" s="58"/>
      <c r="C4" s="58"/>
      <c r="D4" s="59" t="s">
        <v>2</v>
      </c>
    </row>
    <row r="5" spans="1:4" ht="14.25">
      <c r="A5" s="108" t="s">
        <v>3</v>
      </c>
      <c r="B5" s="109"/>
      <c r="C5" s="108" t="s">
        <v>4</v>
      </c>
      <c r="D5" s="110"/>
    </row>
    <row r="6" spans="1:4" ht="14.25">
      <c r="A6" s="60" t="s">
        <v>5</v>
      </c>
      <c r="B6" s="61" t="s">
        <v>6</v>
      </c>
      <c r="C6" s="62" t="s">
        <v>7</v>
      </c>
      <c r="D6" s="61" t="s">
        <v>6</v>
      </c>
    </row>
    <row r="7" spans="1:4" ht="14.25">
      <c r="A7" s="62" t="s">
        <v>8</v>
      </c>
      <c r="B7" s="66">
        <v>19124795</v>
      </c>
      <c r="C7" s="62" t="s">
        <v>9</v>
      </c>
      <c r="D7" s="63">
        <f>D8+D10+D9</f>
        <v>16915195</v>
      </c>
    </row>
    <row r="8" spans="1:4" ht="14.25">
      <c r="A8" s="62" t="s">
        <v>10</v>
      </c>
      <c r="B8" s="66">
        <v>18875195</v>
      </c>
      <c r="C8" s="62" t="s">
        <v>11</v>
      </c>
      <c r="D8" s="63">
        <v>10750407</v>
      </c>
    </row>
    <row r="9" spans="1:4" ht="14.25">
      <c r="A9" s="62" t="s">
        <v>12</v>
      </c>
      <c r="B9" s="66">
        <v>249600</v>
      </c>
      <c r="C9" s="62" t="s">
        <v>13</v>
      </c>
      <c r="D9" s="63">
        <v>1835800</v>
      </c>
    </row>
    <row r="10" spans="1:4" ht="14.25">
      <c r="A10" s="62" t="s">
        <v>14</v>
      </c>
      <c r="B10" s="66"/>
      <c r="C10" s="62" t="s">
        <v>15</v>
      </c>
      <c r="D10" s="63">
        <v>4328988</v>
      </c>
    </row>
    <row r="11" spans="1:4" ht="14.25">
      <c r="A11" s="62" t="s">
        <v>16</v>
      </c>
      <c r="B11" s="67"/>
      <c r="C11" s="62" t="s">
        <v>17</v>
      </c>
      <c r="D11" s="64"/>
    </row>
    <row r="12" spans="1:4" ht="14.25">
      <c r="A12" s="62" t="s">
        <v>18</v>
      </c>
      <c r="B12" s="66"/>
      <c r="C12" s="62" t="s">
        <v>19</v>
      </c>
      <c r="D12" s="64"/>
    </row>
    <row r="13" spans="1:4" ht="14.25">
      <c r="A13" s="62" t="s">
        <v>20</v>
      </c>
      <c r="B13" s="67"/>
      <c r="C13" s="62" t="s">
        <v>21</v>
      </c>
      <c r="D13" s="63"/>
    </row>
    <row r="14" spans="1:4" ht="14.25">
      <c r="A14" s="62" t="s">
        <v>22</v>
      </c>
      <c r="B14" s="67"/>
      <c r="C14" s="62" t="s">
        <v>23</v>
      </c>
      <c r="D14" s="63"/>
    </row>
    <row r="15" spans="1:4" ht="14.25">
      <c r="A15" s="62" t="s">
        <v>24</v>
      </c>
      <c r="B15" s="67"/>
      <c r="C15" s="62" t="s">
        <v>25</v>
      </c>
      <c r="D15" s="63"/>
    </row>
    <row r="16" spans="1:4" ht="14.25">
      <c r="A16" s="62" t="s">
        <v>26</v>
      </c>
      <c r="B16" s="67"/>
      <c r="C16" s="62" t="s">
        <v>27</v>
      </c>
      <c r="D16" s="63"/>
    </row>
    <row r="17" spans="1:4" ht="14.25">
      <c r="A17" s="62" t="s">
        <v>28</v>
      </c>
      <c r="B17" s="66"/>
      <c r="C17" s="62"/>
      <c r="D17" s="65"/>
    </row>
    <row r="18" spans="1:4" ht="14.25">
      <c r="A18" s="62" t="s">
        <v>29</v>
      </c>
      <c r="B18" s="66"/>
      <c r="C18" s="62" t="s">
        <v>30</v>
      </c>
      <c r="D18" s="63">
        <v>2209600</v>
      </c>
    </row>
    <row r="19" spans="1:4" ht="14.25">
      <c r="A19" s="62" t="s">
        <v>31</v>
      </c>
      <c r="B19" s="66"/>
      <c r="C19" s="62" t="s">
        <v>23</v>
      </c>
      <c r="D19" s="63"/>
    </row>
    <row r="20" spans="1:4" ht="14.25">
      <c r="A20" s="62" t="s">
        <v>32</v>
      </c>
      <c r="B20" s="66"/>
      <c r="C20" s="62" t="s">
        <v>33</v>
      </c>
      <c r="D20" s="63"/>
    </row>
    <row r="21" spans="1:4" ht="14.25">
      <c r="A21" s="62" t="s">
        <v>34</v>
      </c>
      <c r="B21" s="66"/>
      <c r="C21" s="62" t="s">
        <v>35</v>
      </c>
      <c r="D21" s="63"/>
    </row>
    <row r="22" spans="1:4" ht="14.25">
      <c r="A22" s="62"/>
      <c r="B22" s="68"/>
      <c r="C22" s="62" t="s">
        <v>36</v>
      </c>
      <c r="D22" s="63"/>
    </row>
    <row r="23" spans="1:4" ht="14.25">
      <c r="A23" s="62"/>
      <c r="B23" s="68"/>
      <c r="C23" s="62" t="s">
        <v>37</v>
      </c>
      <c r="D23" s="63"/>
    </row>
    <row r="24" spans="1:4" ht="14.25">
      <c r="A24" s="62"/>
      <c r="B24" s="68"/>
      <c r="C24" s="62" t="s">
        <v>27</v>
      </c>
      <c r="D24" s="63"/>
    </row>
    <row r="25" spans="1:4" ht="14.25">
      <c r="A25" s="62"/>
      <c r="B25" s="68"/>
      <c r="C25" s="62" t="s">
        <v>11</v>
      </c>
      <c r="D25" s="63"/>
    </row>
    <row r="26" spans="1:4" ht="14.25">
      <c r="A26" s="62"/>
      <c r="B26" s="68"/>
      <c r="C26" s="62" t="s">
        <v>13</v>
      </c>
      <c r="D26" s="63">
        <v>2209600</v>
      </c>
    </row>
    <row r="27" spans="1:4" ht="14.25">
      <c r="A27" s="62"/>
      <c r="B27" s="68"/>
      <c r="C27" s="62" t="s">
        <v>15</v>
      </c>
      <c r="D27" s="63"/>
    </row>
    <row r="28" spans="1:4" ht="14.25">
      <c r="A28" s="62"/>
      <c r="B28" s="68"/>
      <c r="C28" s="62"/>
      <c r="D28" s="65"/>
    </row>
    <row r="29" spans="1:4" ht="14.25">
      <c r="A29" s="62"/>
      <c r="B29" s="68"/>
      <c r="C29" s="62" t="s">
        <v>38</v>
      </c>
      <c r="D29" s="63"/>
    </row>
    <row r="30" spans="1:4" ht="14.25">
      <c r="A30" s="62"/>
      <c r="B30" s="68"/>
      <c r="C30" s="62"/>
      <c r="D30" s="65"/>
    </row>
    <row r="31" spans="1:4" ht="14.25">
      <c r="A31" s="62" t="s">
        <v>39</v>
      </c>
      <c r="B31" s="66">
        <f>B8+B9</f>
        <v>19124795</v>
      </c>
      <c r="C31" s="60" t="s">
        <v>40</v>
      </c>
      <c r="D31" s="63">
        <f>D7+D18</f>
        <v>19124795</v>
      </c>
    </row>
    <row r="32" spans="1:4" ht="14.25">
      <c r="A32" s="62"/>
      <c r="B32" s="65"/>
      <c r="C32" s="62"/>
      <c r="D32" s="65"/>
    </row>
    <row r="33" spans="1:4" ht="14.25">
      <c r="A33" s="62" t="s">
        <v>41</v>
      </c>
      <c r="B33" s="63"/>
      <c r="C33" s="62" t="s">
        <v>42</v>
      </c>
      <c r="D33" s="63"/>
    </row>
    <row r="34" spans="1:4" ht="14.25">
      <c r="A34" s="62" t="s">
        <v>43</v>
      </c>
      <c r="B34" s="64"/>
      <c r="C34" s="62" t="s">
        <v>44</v>
      </c>
      <c r="D34" s="64"/>
    </row>
    <row r="35" spans="1:4" ht="14.25">
      <c r="A35" s="62" t="s">
        <v>45</v>
      </c>
      <c r="B35" s="63"/>
      <c r="C35" s="62" t="s">
        <v>46</v>
      </c>
      <c r="D35" s="64"/>
    </row>
    <row r="36" spans="1:4" ht="14.25">
      <c r="A36" s="62" t="s">
        <v>47</v>
      </c>
      <c r="B36" s="64"/>
      <c r="C36" s="62"/>
      <c r="D36" s="65"/>
    </row>
    <row r="37" spans="1:4" ht="14.25">
      <c r="A37" s="62"/>
      <c r="B37" s="65"/>
      <c r="C37" s="62"/>
      <c r="D37" s="65"/>
    </row>
    <row r="38" spans="1:4" ht="14.25">
      <c r="A38" s="62"/>
      <c r="B38" s="65"/>
      <c r="C38" s="62"/>
      <c r="D38" s="65"/>
    </row>
    <row r="39" spans="1:4" ht="14.25">
      <c r="A39" s="62" t="s">
        <v>48</v>
      </c>
      <c r="B39" s="64"/>
      <c r="C39" s="62" t="s">
        <v>49</v>
      </c>
      <c r="D39" s="65"/>
    </row>
    <row r="40" spans="1:4" ht="14.25">
      <c r="A40" s="62"/>
      <c r="B40" s="65"/>
      <c r="C40" s="62"/>
      <c r="D40" s="65"/>
    </row>
    <row r="41" spans="1:4" ht="14.25">
      <c r="A41" s="62" t="s">
        <v>50</v>
      </c>
      <c r="B41" s="63">
        <f>B31</f>
        <v>19124795</v>
      </c>
      <c r="C41" s="60" t="s">
        <v>51</v>
      </c>
      <c r="D41" s="63">
        <f>D31</f>
        <v>19124795</v>
      </c>
    </row>
  </sheetData>
  <sheetProtection/>
  <mergeCells count="3">
    <mergeCell ref="A2:D2"/>
    <mergeCell ref="A5:B5"/>
    <mergeCell ref="C5:D5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1"/>
  </sheetPr>
  <dimension ref="A1:B14"/>
  <sheetViews>
    <sheetView zoomScaleSheetLayoutView="100" zoomScalePageLayoutView="0" workbookViewId="0" topLeftCell="A1">
      <selection activeCell="A8" sqref="A8:A9"/>
    </sheetView>
  </sheetViews>
  <sheetFormatPr defaultColWidth="9.00390625" defaultRowHeight="14.25"/>
  <cols>
    <col min="1" max="1" width="53.00390625" style="0" customWidth="1"/>
    <col min="2" max="2" width="28.125" style="0" customWidth="1"/>
  </cols>
  <sheetData>
    <row r="1" ht="14.25">
      <c r="A1" s="1" t="s">
        <v>214</v>
      </c>
    </row>
    <row r="2" spans="1:2" ht="30" customHeight="1">
      <c r="A2" s="156" t="s">
        <v>215</v>
      </c>
      <c r="B2" s="156"/>
    </row>
    <row r="3" spans="1:2" ht="30" customHeight="1">
      <c r="A3" s="94" t="s">
        <v>230</v>
      </c>
      <c r="B3" s="8" t="s">
        <v>2</v>
      </c>
    </row>
    <row r="4" spans="1:2" ht="39" customHeight="1">
      <c r="A4" s="9" t="s">
        <v>56</v>
      </c>
      <c r="B4" s="9" t="s">
        <v>216</v>
      </c>
    </row>
    <row r="5" spans="1:2" ht="39" customHeight="1">
      <c r="A5" s="10" t="s">
        <v>217</v>
      </c>
      <c r="B5" s="105">
        <v>1835800</v>
      </c>
    </row>
    <row r="6" spans="1:2" ht="39" customHeight="1">
      <c r="A6" s="11" t="s">
        <v>218</v>
      </c>
      <c r="B6" s="7">
        <f>B8+B11</f>
        <v>550000</v>
      </c>
    </row>
    <row r="7" spans="1:2" ht="39" customHeight="1">
      <c r="A7" s="7" t="s">
        <v>219</v>
      </c>
      <c r="B7" s="7">
        <v>0</v>
      </c>
    </row>
    <row r="8" spans="1:2" ht="39" customHeight="1">
      <c r="A8" s="7" t="s">
        <v>220</v>
      </c>
      <c r="B8" s="7">
        <v>230000</v>
      </c>
    </row>
    <row r="9" spans="1:2" ht="39" customHeight="1">
      <c r="A9" s="7" t="s">
        <v>221</v>
      </c>
      <c r="B9" s="7"/>
    </row>
    <row r="10" spans="1:2" ht="39" customHeight="1">
      <c r="A10" s="7" t="s">
        <v>222</v>
      </c>
      <c r="B10" s="7">
        <v>23000</v>
      </c>
    </row>
    <row r="11" spans="1:2" ht="39" customHeight="1">
      <c r="A11" s="7" t="s">
        <v>223</v>
      </c>
      <c r="B11" s="7">
        <v>320000</v>
      </c>
    </row>
    <row r="12" spans="1:2" ht="14.25">
      <c r="A12" s="157" t="s">
        <v>224</v>
      </c>
      <c r="B12" s="157"/>
    </row>
    <row r="13" spans="1:2" ht="14.25">
      <c r="A13" s="12" t="s">
        <v>225</v>
      </c>
      <c r="B13" s="12"/>
    </row>
    <row r="14" spans="1:2" ht="37.5" customHeight="1">
      <c r="A14" s="158" t="s">
        <v>232</v>
      </c>
      <c r="B14" s="159"/>
    </row>
  </sheetData>
  <sheetProtection/>
  <mergeCells count="3">
    <mergeCell ref="A2:B2"/>
    <mergeCell ref="A12:B12"/>
    <mergeCell ref="A14:B14"/>
  </mergeCells>
  <printOptions/>
  <pageMargins left="0.75" right="0.47" top="1" bottom="1" header="0.51" footer="0.51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6"/>
  </sheetPr>
  <dimension ref="A1:G21"/>
  <sheetViews>
    <sheetView zoomScaleSheetLayoutView="100" zoomScalePageLayoutView="0" workbookViewId="0" topLeftCell="A1">
      <selection activeCell="K13" sqref="K13"/>
    </sheetView>
  </sheetViews>
  <sheetFormatPr defaultColWidth="9.00390625" defaultRowHeight="14.25"/>
  <cols>
    <col min="1" max="3" width="6.75390625" style="0" customWidth="1"/>
    <col min="4" max="4" width="18.375" style="0" customWidth="1"/>
    <col min="5" max="7" width="13.875" style="0" customWidth="1"/>
  </cols>
  <sheetData>
    <row r="1" ht="14.25">
      <c r="A1" s="1" t="s">
        <v>226</v>
      </c>
    </row>
    <row r="2" spans="1:7" ht="24">
      <c r="A2" s="161" t="s">
        <v>227</v>
      </c>
      <c r="B2" s="162"/>
      <c r="C2" s="162"/>
      <c r="D2" s="162"/>
      <c r="E2" s="162"/>
      <c r="F2" s="162"/>
      <c r="G2" s="162"/>
    </row>
    <row r="3" spans="1:7" ht="15">
      <c r="A3" s="164" t="s">
        <v>315</v>
      </c>
      <c r="B3" s="164"/>
      <c r="C3" s="164"/>
      <c r="D3" s="165"/>
      <c r="E3" s="2"/>
      <c r="F3" s="2"/>
      <c r="G3" s="3" t="s">
        <v>55</v>
      </c>
    </row>
    <row r="4" spans="1:7" ht="21" customHeight="1">
      <c r="A4" s="160" t="s">
        <v>228</v>
      </c>
      <c r="B4" s="160"/>
      <c r="C4" s="160"/>
      <c r="D4" s="160"/>
      <c r="E4" s="160" t="s">
        <v>229</v>
      </c>
      <c r="F4" s="160"/>
      <c r="G4" s="160"/>
    </row>
    <row r="5" spans="1:7" ht="21" customHeight="1">
      <c r="A5" s="160" t="s">
        <v>64</v>
      </c>
      <c r="B5" s="163"/>
      <c r="C5" s="160"/>
      <c r="D5" s="160" t="s">
        <v>65</v>
      </c>
      <c r="E5" s="160" t="s">
        <v>91</v>
      </c>
      <c r="F5" s="160" t="s">
        <v>81</v>
      </c>
      <c r="G5" s="160" t="s">
        <v>82</v>
      </c>
    </row>
    <row r="6" spans="1:7" ht="21" customHeight="1">
      <c r="A6" s="160"/>
      <c r="B6" s="160"/>
      <c r="C6" s="160"/>
      <c r="D6" s="160"/>
      <c r="E6" s="160"/>
      <c r="F6" s="160"/>
      <c r="G6" s="160"/>
    </row>
    <row r="7" spans="1:7" ht="21" customHeight="1">
      <c r="A7" s="160"/>
      <c r="B7" s="160"/>
      <c r="C7" s="160"/>
      <c r="D7" s="160"/>
      <c r="E7" s="160"/>
      <c r="F7" s="160"/>
      <c r="G7" s="160"/>
    </row>
    <row r="8" spans="1:7" ht="21" customHeight="1">
      <c r="A8" s="160" t="s">
        <v>66</v>
      </c>
      <c r="B8" s="160" t="s">
        <v>67</v>
      </c>
      <c r="C8" s="160" t="s">
        <v>68</v>
      </c>
      <c r="D8" s="4" t="s">
        <v>69</v>
      </c>
      <c r="E8" s="5">
        <v>1</v>
      </c>
      <c r="F8" s="5">
        <v>2</v>
      </c>
      <c r="G8" s="5">
        <v>5</v>
      </c>
    </row>
    <row r="9" spans="1:7" ht="21" customHeight="1">
      <c r="A9" s="160"/>
      <c r="B9" s="160"/>
      <c r="C9" s="160"/>
      <c r="D9" s="4" t="s">
        <v>77</v>
      </c>
      <c r="E9" s="6"/>
      <c r="F9" s="6"/>
      <c r="G9" s="6"/>
    </row>
    <row r="10" spans="1:7" ht="21" customHeight="1">
      <c r="A10" s="7"/>
      <c r="B10" s="7"/>
      <c r="C10" s="7"/>
      <c r="D10" s="7"/>
      <c r="E10" s="7"/>
      <c r="F10" s="7"/>
      <c r="G10" s="7"/>
    </row>
    <row r="11" spans="1:7" ht="21" customHeight="1">
      <c r="A11" s="7"/>
      <c r="B11" s="7"/>
      <c r="C11" s="7"/>
      <c r="D11" s="7"/>
      <c r="E11" s="7"/>
      <c r="F11" s="7"/>
      <c r="G11" s="7"/>
    </row>
    <row r="12" spans="1:7" ht="21" customHeight="1">
      <c r="A12" s="7"/>
      <c r="B12" s="7"/>
      <c r="C12" s="7"/>
      <c r="D12" s="7"/>
      <c r="E12" s="7"/>
      <c r="F12" s="7"/>
      <c r="G12" s="7"/>
    </row>
    <row r="13" spans="1:7" ht="21" customHeight="1">
      <c r="A13" s="7"/>
      <c r="B13" s="7"/>
      <c r="C13" s="7"/>
      <c r="D13" s="7"/>
      <c r="E13" s="7"/>
      <c r="F13" s="7"/>
      <c r="G13" s="7"/>
    </row>
    <row r="14" spans="1:7" ht="21" customHeight="1">
      <c r="A14" s="7"/>
      <c r="B14" s="7"/>
      <c r="C14" s="7"/>
      <c r="D14" s="7"/>
      <c r="E14" s="7"/>
      <c r="F14" s="7"/>
      <c r="G14" s="7"/>
    </row>
    <row r="15" spans="1:7" ht="21" customHeight="1">
      <c r="A15" s="7"/>
      <c r="B15" s="7"/>
      <c r="C15" s="7"/>
      <c r="D15" s="7"/>
      <c r="E15" s="7"/>
      <c r="F15" s="7"/>
      <c r="G15" s="7"/>
    </row>
    <row r="16" spans="1:7" ht="21" customHeight="1">
      <c r="A16" s="7"/>
      <c r="B16" s="7"/>
      <c r="C16" s="7"/>
      <c r="D16" s="7"/>
      <c r="E16" s="7"/>
      <c r="F16" s="7"/>
      <c r="G16" s="7"/>
    </row>
    <row r="17" spans="1:7" ht="21" customHeight="1">
      <c r="A17" s="7"/>
      <c r="B17" s="7"/>
      <c r="C17" s="7"/>
      <c r="D17" s="7"/>
      <c r="E17" s="7"/>
      <c r="F17" s="7"/>
      <c r="G17" s="7"/>
    </row>
    <row r="18" spans="1:7" ht="21" customHeight="1">
      <c r="A18" s="7"/>
      <c r="B18" s="7"/>
      <c r="C18" s="7"/>
      <c r="D18" s="7"/>
      <c r="E18" s="7"/>
      <c r="F18" s="7"/>
      <c r="G18" s="7"/>
    </row>
    <row r="19" spans="1:7" ht="21" customHeight="1">
      <c r="A19" s="7"/>
      <c r="B19" s="7"/>
      <c r="C19" s="7"/>
      <c r="D19" s="7"/>
      <c r="E19" s="7"/>
      <c r="F19" s="7"/>
      <c r="G19" s="7"/>
    </row>
    <row r="20" spans="1:7" ht="21" customHeight="1">
      <c r="A20" s="7"/>
      <c r="B20" s="7"/>
      <c r="C20" s="7"/>
      <c r="D20" s="7"/>
      <c r="E20" s="7"/>
      <c r="F20" s="7"/>
      <c r="G20" s="7"/>
    </row>
    <row r="21" spans="1:7" ht="21" customHeight="1">
      <c r="A21" s="7"/>
      <c r="B21" s="7"/>
      <c r="C21" s="7"/>
      <c r="D21" s="7"/>
      <c r="E21" s="7"/>
      <c r="F21" s="7"/>
      <c r="G21" s="7"/>
    </row>
  </sheetData>
  <sheetProtection/>
  <mergeCells count="12">
    <mergeCell ref="E5:E7"/>
    <mergeCell ref="F5:F7"/>
    <mergeCell ref="G5:G7"/>
    <mergeCell ref="A5:C7"/>
    <mergeCell ref="A2:G2"/>
    <mergeCell ref="A4:D4"/>
    <mergeCell ref="E4:G4"/>
    <mergeCell ref="A3:D3"/>
    <mergeCell ref="A8:A9"/>
    <mergeCell ref="B8:B9"/>
    <mergeCell ref="C8:C9"/>
    <mergeCell ref="D5:D7"/>
  </mergeCells>
  <printOptions/>
  <pageMargins left="0.75" right="0.75" top="0.98" bottom="0.98" header="0.51" footer="0.51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K24"/>
  <sheetViews>
    <sheetView zoomScaleSheetLayoutView="100" zoomScalePageLayoutView="0" workbookViewId="0" topLeftCell="A13">
      <selection activeCell="A8" sqref="A8:A9"/>
    </sheetView>
  </sheetViews>
  <sheetFormatPr defaultColWidth="9.00390625" defaultRowHeight="14.25"/>
  <cols>
    <col min="1" max="3" width="7.625" style="0" customWidth="1"/>
    <col min="4" max="4" width="14.50390625" style="0" customWidth="1"/>
    <col min="5" max="5" width="12.50390625" style="0" customWidth="1"/>
    <col min="6" max="6" width="12.875" style="0" customWidth="1"/>
    <col min="7" max="7" width="12.50390625" style="0" customWidth="1"/>
    <col min="10" max="10" width="18.25390625" style="0" customWidth="1"/>
  </cols>
  <sheetData>
    <row r="1" ht="14.25">
      <c r="A1" s="1" t="s">
        <v>52</v>
      </c>
    </row>
    <row r="2" spans="1:11" ht="27">
      <c r="A2" s="122" t="s">
        <v>53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</row>
    <row r="3" spans="1:11" ht="15">
      <c r="A3" s="123" t="s">
        <v>54</v>
      </c>
      <c r="B3" s="123"/>
      <c r="C3" s="123"/>
      <c r="D3" s="49"/>
      <c r="E3" s="49"/>
      <c r="F3" s="49"/>
      <c r="G3" s="49"/>
      <c r="H3" s="50"/>
      <c r="I3" s="49"/>
      <c r="J3" s="53"/>
      <c r="K3" s="54" t="s">
        <v>55</v>
      </c>
    </row>
    <row r="4" spans="1:11" ht="21" customHeight="1">
      <c r="A4" s="124" t="s">
        <v>56</v>
      </c>
      <c r="B4" s="125"/>
      <c r="C4" s="125"/>
      <c r="D4" s="125"/>
      <c r="E4" s="117" t="s">
        <v>57</v>
      </c>
      <c r="F4" s="117" t="s">
        <v>58</v>
      </c>
      <c r="G4" s="117" t="s">
        <v>59</v>
      </c>
      <c r="H4" s="117" t="s">
        <v>60</v>
      </c>
      <c r="I4" s="117" t="s">
        <v>61</v>
      </c>
      <c r="J4" s="117" t="s">
        <v>62</v>
      </c>
      <c r="K4" s="117" t="s">
        <v>63</v>
      </c>
    </row>
    <row r="5" spans="1:11" ht="21" customHeight="1">
      <c r="A5" s="120" t="s">
        <v>64</v>
      </c>
      <c r="B5" s="121"/>
      <c r="C5" s="118"/>
      <c r="D5" s="119" t="s">
        <v>65</v>
      </c>
      <c r="E5" s="118"/>
      <c r="F5" s="118"/>
      <c r="G5" s="118"/>
      <c r="H5" s="118"/>
      <c r="I5" s="118"/>
      <c r="J5" s="118"/>
      <c r="K5" s="117"/>
    </row>
    <row r="6" spans="1:11" ht="21" customHeight="1">
      <c r="A6" s="120"/>
      <c r="B6" s="118"/>
      <c r="C6" s="118"/>
      <c r="D6" s="119"/>
      <c r="E6" s="118"/>
      <c r="F6" s="118"/>
      <c r="G6" s="118"/>
      <c r="H6" s="118"/>
      <c r="I6" s="118"/>
      <c r="J6" s="118"/>
      <c r="K6" s="117"/>
    </row>
    <row r="7" spans="1:11" ht="21" customHeight="1">
      <c r="A7" s="126" t="s">
        <v>66</v>
      </c>
      <c r="B7" s="119" t="s">
        <v>67</v>
      </c>
      <c r="C7" s="119" t="s">
        <v>68</v>
      </c>
      <c r="D7" s="52" t="s">
        <v>69</v>
      </c>
      <c r="E7" s="51" t="s">
        <v>70</v>
      </c>
      <c r="F7" s="51" t="s">
        <v>71</v>
      </c>
      <c r="G7" s="51" t="s">
        <v>72</v>
      </c>
      <c r="H7" s="51" t="s">
        <v>73</v>
      </c>
      <c r="I7" s="51" t="s">
        <v>74</v>
      </c>
      <c r="J7" s="51" t="s">
        <v>75</v>
      </c>
      <c r="K7" s="51" t="s">
        <v>76</v>
      </c>
    </row>
    <row r="8" spans="1:11" ht="21" customHeight="1">
      <c r="A8" s="126"/>
      <c r="B8" s="119"/>
      <c r="C8" s="119"/>
      <c r="D8" s="52" t="s">
        <v>77</v>
      </c>
      <c r="E8" s="69">
        <v>19124795</v>
      </c>
      <c r="F8" s="69">
        <v>19124795</v>
      </c>
      <c r="G8" s="70"/>
      <c r="H8" s="72"/>
      <c r="I8" s="72"/>
      <c r="J8" s="72"/>
      <c r="K8" s="72"/>
    </row>
    <row r="9" spans="1:11" ht="21" customHeight="1">
      <c r="A9" s="111" t="s">
        <v>249</v>
      </c>
      <c r="B9" s="112" t="s">
        <v>249</v>
      </c>
      <c r="C9" s="113" t="s">
        <v>249</v>
      </c>
      <c r="D9" s="46" t="s">
        <v>233</v>
      </c>
      <c r="E9" s="73">
        <v>15756829</v>
      </c>
      <c r="F9" s="73">
        <v>15756829</v>
      </c>
      <c r="G9" s="70"/>
      <c r="H9" s="74"/>
      <c r="I9" s="75"/>
      <c r="J9" s="75"/>
      <c r="K9" s="74"/>
    </row>
    <row r="10" spans="1:11" ht="21" customHeight="1">
      <c r="A10" s="114" t="s">
        <v>250</v>
      </c>
      <c r="B10" s="115" t="s">
        <v>250</v>
      </c>
      <c r="C10" s="116" t="s">
        <v>250</v>
      </c>
      <c r="D10" s="46" t="s">
        <v>234</v>
      </c>
      <c r="E10" s="73">
        <v>15756829</v>
      </c>
      <c r="F10" s="73">
        <v>15756829</v>
      </c>
      <c r="G10" s="70"/>
      <c r="H10" s="75"/>
      <c r="I10" s="75"/>
      <c r="J10" s="75"/>
      <c r="K10" s="74"/>
    </row>
    <row r="11" spans="1:11" ht="21" customHeight="1">
      <c r="A11" s="114" t="s">
        <v>251</v>
      </c>
      <c r="B11" s="115" t="s">
        <v>251</v>
      </c>
      <c r="C11" s="116" t="s">
        <v>251</v>
      </c>
      <c r="D11" s="46" t="s">
        <v>235</v>
      </c>
      <c r="E11" s="73">
        <v>5667478</v>
      </c>
      <c r="F11" s="73">
        <v>5667478</v>
      </c>
      <c r="G11" s="70"/>
      <c r="H11" s="75"/>
      <c r="I11" s="75"/>
      <c r="J11" s="75"/>
      <c r="K11" s="74"/>
    </row>
    <row r="12" spans="1:11" ht="21" customHeight="1">
      <c r="A12" s="114" t="s">
        <v>252</v>
      </c>
      <c r="B12" s="115" t="s">
        <v>252</v>
      </c>
      <c r="C12" s="116" t="s">
        <v>252</v>
      </c>
      <c r="D12" s="46" t="s">
        <v>236</v>
      </c>
      <c r="E12" s="73">
        <v>100000</v>
      </c>
      <c r="F12" s="73">
        <v>100000</v>
      </c>
      <c r="G12" s="70"/>
      <c r="H12" s="75"/>
      <c r="I12" s="75"/>
      <c r="J12" s="75"/>
      <c r="K12" s="75"/>
    </row>
    <row r="13" spans="1:11" ht="21" customHeight="1">
      <c r="A13" s="114" t="s">
        <v>253</v>
      </c>
      <c r="B13" s="115" t="s">
        <v>253</v>
      </c>
      <c r="C13" s="116" t="s">
        <v>253</v>
      </c>
      <c r="D13" s="46" t="s">
        <v>237</v>
      </c>
      <c r="E13" s="73">
        <v>7879751</v>
      </c>
      <c r="F13" s="73">
        <v>7879751</v>
      </c>
      <c r="G13" s="70"/>
      <c r="H13" s="76"/>
      <c r="I13" s="76"/>
      <c r="J13" s="76"/>
      <c r="K13" s="76"/>
    </row>
    <row r="14" spans="1:11" ht="21" customHeight="1">
      <c r="A14" s="114" t="s">
        <v>254</v>
      </c>
      <c r="B14" s="115" t="s">
        <v>254</v>
      </c>
      <c r="C14" s="116" t="s">
        <v>254</v>
      </c>
      <c r="D14" s="46" t="s">
        <v>238</v>
      </c>
      <c r="E14" s="73">
        <v>2109600</v>
      </c>
      <c r="F14" s="73">
        <v>2109600</v>
      </c>
      <c r="G14" s="70"/>
      <c r="H14" s="76"/>
      <c r="I14" s="76"/>
      <c r="J14" s="76"/>
      <c r="K14" s="76"/>
    </row>
    <row r="15" spans="1:11" ht="21" customHeight="1">
      <c r="A15" s="114" t="s">
        <v>255</v>
      </c>
      <c r="B15" s="115" t="s">
        <v>255</v>
      </c>
      <c r="C15" s="116" t="s">
        <v>255</v>
      </c>
      <c r="D15" s="46" t="s">
        <v>239</v>
      </c>
      <c r="E15" s="73">
        <v>2466042</v>
      </c>
      <c r="F15" s="73">
        <v>2466042</v>
      </c>
      <c r="G15" s="70"/>
      <c r="H15" s="76"/>
      <c r="I15" s="76"/>
      <c r="J15" s="76"/>
      <c r="K15" s="76"/>
    </row>
    <row r="16" spans="1:11" ht="21" customHeight="1">
      <c r="A16" s="114" t="s">
        <v>256</v>
      </c>
      <c r="B16" s="115" t="s">
        <v>256</v>
      </c>
      <c r="C16" s="116" t="s">
        <v>256</v>
      </c>
      <c r="D16" s="46" t="s">
        <v>240</v>
      </c>
      <c r="E16" s="73">
        <v>2466042</v>
      </c>
      <c r="F16" s="73">
        <v>2466042</v>
      </c>
      <c r="G16" s="70"/>
      <c r="H16" s="76"/>
      <c r="I16" s="76"/>
      <c r="J16" s="76"/>
      <c r="K16" s="76"/>
    </row>
    <row r="17" spans="1:11" ht="21" customHeight="1">
      <c r="A17" s="114" t="s">
        <v>257</v>
      </c>
      <c r="B17" s="115" t="s">
        <v>257</v>
      </c>
      <c r="C17" s="116" t="s">
        <v>257</v>
      </c>
      <c r="D17" s="46" t="s">
        <v>241</v>
      </c>
      <c r="E17" s="73">
        <v>2466042</v>
      </c>
      <c r="F17" s="73">
        <v>2466042</v>
      </c>
      <c r="G17" s="70"/>
      <c r="H17" s="76"/>
      <c r="I17" s="76"/>
      <c r="J17" s="76"/>
      <c r="K17" s="76"/>
    </row>
    <row r="18" spans="1:11" ht="21" customHeight="1">
      <c r="A18" s="114" t="s">
        <v>258</v>
      </c>
      <c r="B18" s="115" t="s">
        <v>258</v>
      </c>
      <c r="C18" s="116" t="s">
        <v>258</v>
      </c>
      <c r="D18" s="46" t="s">
        <v>242</v>
      </c>
      <c r="E18" s="73">
        <v>725616</v>
      </c>
      <c r="F18" s="73">
        <v>725616</v>
      </c>
      <c r="G18" s="70"/>
      <c r="H18" s="76"/>
      <c r="I18" s="76"/>
      <c r="J18" s="76"/>
      <c r="K18" s="76"/>
    </row>
    <row r="19" spans="1:11" ht="21" customHeight="1">
      <c r="A19" s="114" t="s">
        <v>259</v>
      </c>
      <c r="B19" s="115" t="s">
        <v>259</v>
      </c>
      <c r="C19" s="116" t="s">
        <v>259</v>
      </c>
      <c r="D19" s="46" t="s">
        <v>243</v>
      </c>
      <c r="E19" s="73">
        <v>725616</v>
      </c>
      <c r="F19" s="73">
        <v>725616</v>
      </c>
      <c r="G19" s="70"/>
      <c r="H19" s="76"/>
      <c r="I19" s="76"/>
      <c r="J19" s="76"/>
      <c r="K19" s="77"/>
    </row>
    <row r="20" spans="1:11" ht="21" customHeight="1">
      <c r="A20" s="114" t="s">
        <v>260</v>
      </c>
      <c r="B20" s="115" t="s">
        <v>260</v>
      </c>
      <c r="C20" s="116" t="s">
        <v>260</v>
      </c>
      <c r="D20" s="46" t="s">
        <v>244</v>
      </c>
      <c r="E20" s="73">
        <v>573060</v>
      </c>
      <c r="F20" s="73">
        <v>573060</v>
      </c>
      <c r="G20" s="70"/>
      <c r="H20" s="76"/>
      <c r="I20" s="76"/>
      <c r="J20" s="76"/>
      <c r="K20" s="76"/>
    </row>
    <row r="21" spans="1:11" ht="14.25">
      <c r="A21" s="111" t="s">
        <v>261</v>
      </c>
      <c r="B21" s="112" t="s">
        <v>261</v>
      </c>
      <c r="C21" s="113" t="s">
        <v>261</v>
      </c>
      <c r="D21" s="46" t="s">
        <v>245</v>
      </c>
      <c r="E21" s="73">
        <v>152556</v>
      </c>
      <c r="F21" s="73">
        <v>152556</v>
      </c>
      <c r="G21" s="70"/>
      <c r="H21" s="7"/>
      <c r="I21" s="7"/>
      <c r="J21" s="7"/>
      <c r="K21" s="7"/>
    </row>
    <row r="22" spans="1:11" ht="14.25">
      <c r="A22" s="114" t="s">
        <v>262</v>
      </c>
      <c r="B22" s="115" t="s">
        <v>262</v>
      </c>
      <c r="C22" s="116" t="s">
        <v>262</v>
      </c>
      <c r="D22" s="46" t="s">
        <v>246</v>
      </c>
      <c r="E22" s="73">
        <v>176308</v>
      </c>
      <c r="F22" s="73">
        <v>176308</v>
      </c>
      <c r="G22" s="70"/>
      <c r="H22" s="7"/>
      <c r="I22" s="7"/>
      <c r="J22" s="7"/>
      <c r="K22" s="7"/>
    </row>
    <row r="23" spans="1:11" ht="14.25">
      <c r="A23" s="111" t="s">
        <v>263</v>
      </c>
      <c r="B23" s="112" t="s">
        <v>263</v>
      </c>
      <c r="C23" s="113" t="s">
        <v>263</v>
      </c>
      <c r="D23" s="46" t="s">
        <v>247</v>
      </c>
      <c r="E23" s="73">
        <v>176308</v>
      </c>
      <c r="F23" s="73">
        <v>176308</v>
      </c>
      <c r="G23" s="70"/>
      <c r="H23" s="7"/>
      <c r="I23" s="7"/>
      <c r="J23" s="7"/>
      <c r="K23" s="7"/>
    </row>
    <row r="24" spans="1:11" ht="14.25">
      <c r="A24" s="114" t="s">
        <v>264</v>
      </c>
      <c r="B24" s="115" t="s">
        <v>264</v>
      </c>
      <c r="C24" s="116" t="s">
        <v>264</v>
      </c>
      <c r="D24" s="46" t="s">
        <v>248</v>
      </c>
      <c r="E24" s="73">
        <v>176308</v>
      </c>
      <c r="F24" s="73">
        <v>176308</v>
      </c>
      <c r="G24" s="70"/>
      <c r="H24" s="7"/>
      <c r="I24" s="7"/>
      <c r="J24" s="7"/>
      <c r="K24" s="7"/>
    </row>
  </sheetData>
  <sheetProtection/>
  <mergeCells count="31">
    <mergeCell ref="A14:C14"/>
    <mergeCell ref="A15:C15"/>
    <mergeCell ref="A16:C16"/>
    <mergeCell ref="A18:C18"/>
    <mergeCell ref="A17:C17"/>
    <mergeCell ref="A19:C19"/>
    <mergeCell ref="A20:C20"/>
    <mergeCell ref="A7:A8"/>
    <mergeCell ref="B7:B8"/>
    <mergeCell ref="C7:C8"/>
    <mergeCell ref="A12:C12"/>
    <mergeCell ref="A10:C10"/>
    <mergeCell ref="A11:C11"/>
    <mergeCell ref="A9:C9"/>
    <mergeCell ref="A2:K2"/>
    <mergeCell ref="A3:C3"/>
    <mergeCell ref="A4:D4"/>
    <mergeCell ref="F4:F6"/>
    <mergeCell ref="G4:G6"/>
    <mergeCell ref="H4:H6"/>
    <mergeCell ref="I4:I6"/>
    <mergeCell ref="A23:C23"/>
    <mergeCell ref="A24:C24"/>
    <mergeCell ref="J4:J6"/>
    <mergeCell ref="K4:K6"/>
    <mergeCell ref="A21:C21"/>
    <mergeCell ref="A22:C22"/>
    <mergeCell ref="D5:D6"/>
    <mergeCell ref="E4:E6"/>
    <mergeCell ref="A5:C6"/>
    <mergeCell ref="A13:C13"/>
  </mergeCells>
  <printOptions/>
  <pageMargins left="0.75" right="0.75" top="1" bottom="1" header="0.51" footer="0.5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K25"/>
  <sheetViews>
    <sheetView zoomScaleSheetLayoutView="100" zoomScalePageLayoutView="0" workbookViewId="0" topLeftCell="A1">
      <selection activeCell="A8" sqref="A8:A9"/>
    </sheetView>
  </sheetViews>
  <sheetFormatPr defaultColWidth="9.00390625" defaultRowHeight="14.25"/>
  <cols>
    <col min="1" max="3" width="6.375" style="0" customWidth="1"/>
    <col min="4" max="4" width="16.25390625" style="0" customWidth="1"/>
    <col min="5" max="5" width="13.125" style="0" customWidth="1"/>
    <col min="6" max="6" width="12.75390625" style="0" customWidth="1"/>
    <col min="7" max="7" width="11.625" style="0" customWidth="1"/>
    <col min="8" max="8" width="13.00390625" style="0" customWidth="1"/>
    <col min="9" max="9" width="11.625" style="0" customWidth="1"/>
    <col min="10" max="10" width="18.625" style="0" customWidth="1"/>
  </cols>
  <sheetData>
    <row r="1" ht="14.25">
      <c r="A1" s="1" t="s">
        <v>78</v>
      </c>
    </row>
    <row r="2" spans="1:10" ht="27">
      <c r="A2" s="127" t="s">
        <v>79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1" ht="15">
      <c r="A3" s="85" t="s">
        <v>265</v>
      </c>
      <c r="B3" s="85"/>
      <c r="C3" s="85"/>
      <c r="D3" s="41"/>
      <c r="E3" s="41"/>
      <c r="F3" s="42"/>
      <c r="G3" s="41"/>
      <c r="H3" s="41"/>
      <c r="I3" s="41"/>
      <c r="J3" s="48"/>
      <c r="K3" t="s">
        <v>55</v>
      </c>
    </row>
    <row r="4" spans="1:11" ht="14.25">
      <c r="A4" s="99" t="s">
        <v>56</v>
      </c>
      <c r="B4" s="99"/>
      <c r="C4" s="99"/>
      <c r="D4" s="99"/>
      <c r="E4" s="100" t="s">
        <v>80</v>
      </c>
      <c r="F4" s="100" t="s">
        <v>81</v>
      </c>
      <c r="G4" s="100" t="s">
        <v>82</v>
      </c>
      <c r="H4" s="100" t="s">
        <v>83</v>
      </c>
      <c r="I4" s="100" t="s">
        <v>84</v>
      </c>
      <c r="J4" s="100" t="s">
        <v>85</v>
      </c>
      <c r="K4" s="101" t="s">
        <v>86</v>
      </c>
    </row>
    <row r="5" spans="1:11" ht="14.25">
      <c r="A5" s="100" t="s">
        <v>64</v>
      </c>
      <c r="B5" s="102"/>
      <c r="C5" s="100"/>
      <c r="D5" s="99" t="s">
        <v>65</v>
      </c>
      <c r="E5" s="100"/>
      <c r="F5" s="100"/>
      <c r="G5" s="100"/>
      <c r="H5" s="100"/>
      <c r="I5" s="100"/>
      <c r="J5" s="100"/>
      <c r="K5" s="101"/>
    </row>
    <row r="6" spans="1:11" ht="14.25">
      <c r="A6" s="100"/>
      <c r="B6" s="100"/>
      <c r="C6" s="100"/>
      <c r="D6" s="99"/>
      <c r="E6" s="100"/>
      <c r="F6" s="100"/>
      <c r="G6" s="100"/>
      <c r="H6" s="100"/>
      <c r="I6" s="100"/>
      <c r="J6" s="100"/>
      <c r="K6" s="101"/>
    </row>
    <row r="7" spans="1:11" ht="14.25">
      <c r="A7" s="100"/>
      <c r="B7" s="100"/>
      <c r="C7" s="100"/>
      <c r="D7" s="99"/>
      <c r="E7" s="100"/>
      <c r="F7" s="100"/>
      <c r="G7" s="100"/>
      <c r="H7" s="100"/>
      <c r="I7" s="100"/>
      <c r="J7" s="100"/>
      <c r="K7" s="101"/>
    </row>
    <row r="8" spans="1:11" ht="14.25">
      <c r="A8" s="99" t="s">
        <v>66</v>
      </c>
      <c r="B8" s="99" t="s">
        <v>67</v>
      </c>
      <c r="C8" s="99" t="s">
        <v>68</v>
      </c>
      <c r="D8" s="43" t="s">
        <v>69</v>
      </c>
      <c r="E8" s="44" t="s">
        <v>70</v>
      </c>
      <c r="F8" s="44" t="s">
        <v>71</v>
      </c>
      <c r="G8" s="44" t="s">
        <v>72</v>
      </c>
      <c r="H8" s="44" t="s">
        <v>73</v>
      </c>
      <c r="I8" s="44" t="s">
        <v>74</v>
      </c>
      <c r="J8" s="44" t="s">
        <v>75</v>
      </c>
      <c r="K8" s="7"/>
    </row>
    <row r="9" spans="1:11" ht="14.25">
      <c r="A9" s="99"/>
      <c r="B9" s="99"/>
      <c r="C9" s="99"/>
      <c r="D9" s="43" t="s">
        <v>77</v>
      </c>
      <c r="E9" s="69">
        <v>19124795</v>
      </c>
      <c r="F9" s="69">
        <v>16915195</v>
      </c>
      <c r="G9" s="70">
        <f>G10</f>
        <v>2209600</v>
      </c>
      <c r="H9" s="45"/>
      <c r="I9" s="45"/>
      <c r="J9" s="45"/>
      <c r="K9" s="7"/>
    </row>
    <row r="10" spans="1:11" ht="14.25">
      <c r="A10" s="111" t="s">
        <v>249</v>
      </c>
      <c r="B10" s="112" t="s">
        <v>249</v>
      </c>
      <c r="C10" s="113" t="s">
        <v>249</v>
      </c>
      <c r="D10" s="46" t="s">
        <v>233</v>
      </c>
      <c r="E10" s="69">
        <v>15756829</v>
      </c>
      <c r="F10" s="69">
        <v>13547229</v>
      </c>
      <c r="G10" s="70">
        <f>G13+G15</f>
        <v>2209600</v>
      </c>
      <c r="H10" s="47"/>
      <c r="I10" s="47"/>
      <c r="J10" s="47"/>
      <c r="K10" s="7"/>
    </row>
    <row r="11" spans="1:11" ht="14.25">
      <c r="A11" s="114" t="s">
        <v>250</v>
      </c>
      <c r="B11" s="115" t="s">
        <v>250</v>
      </c>
      <c r="C11" s="116" t="s">
        <v>250</v>
      </c>
      <c r="D11" s="46" t="s">
        <v>234</v>
      </c>
      <c r="E11" s="69">
        <v>15756829</v>
      </c>
      <c r="F11" s="69">
        <v>13547229</v>
      </c>
      <c r="G11" s="70">
        <v>2209600</v>
      </c>
      <c r="H11" s="47"/>
      <c r="I11" s="47"/>
      <c r="J11" s="47"/>
      <c r="K11" s="7"/>
    </row>
    <row r="12" spans="1:11" ht="14.25">
      <c r="A12" s="114" t="s">
        <v>251</v>
      </c>
      <c r="B12" s="115" t="s">
        <v>251</v>
      </c>
      <c r="C12" s="116" t="s">
        <v>251</v>
      </c>
      <c r="D12" s="46" t="s">
        <v>235</v>
      </c>
      <c r="E12" s="69">
        <v>5667478</v>
      </c>
      <c r="F12" s="69">
        <v>5667478</v>
      </c>
      <c r="G12" s="70"/>
      <c r="H12" s="47"/>
      <c r="I12" s="47"/>
      <c r="J12" s="47"/>
      <c r="K12" s="7"/>
    </row>
    <row r="13" spans="1:11" ht="14.25">
      <c r="A13" s="114" t="s">
        <v>252</v>
      </c>
      <c r="B13" s="115" t="s">
        <v>252</v>
      </c>
      <c r="C13" s="116" t="s">
        <v>252</v>
      </c>
      <c r="D13" s="46" t="s">
        <v>236</v>
      </c>
      <c r="E13" s="69">
        <v>100000</v>
      </c>
      <c r="F13" s="69"/>
      <c r="G13" s="70">
        <v>100000</v>
      </c>
      <c r="H13" s="47"/>
      <c r="I13" s="47"/>
      <c r="J13" s="47"/>
      <c r="K13" s="7"/>
    </row>
    <row r="14" spans="1:11" ht="14.25">
      <c r="A14" s="114" t="s">
        <v>253</v>
      </c>
      <c r="B14" s="115" t="s">
        <v>253</v>
      </c>
      <c r="C14" s="116" t="s">
        <v>253</v>
      </c>
      <c r="D14" s="46" t="s">
        <v>237</v>
      </c>
      <c r="E14" s="69">
        <v>7879751</v>
      </c>
      <c r="F14" s="69">
        <v>7879751</v>
      </c>
      <c r="G14" s="70"/>
      <c r="H14" s="47"/>
      <c r="I14" s="47"/>
      <c r="J14" s="47"/>
      <c r="K14" s="7"/>
    </row>
    <row r="15" spans="1:11" ht="14.25">
      <c r="A15" s="114" t="s">
        <v>254</v>
      </c>
      <c r="B15" s="115" t="s">
        <v>254</v>
      </c>
      <c r="C15" s="116" t="s">
        <v>254</v>
      </c>
      <c r="D15" s="46" t="s">
        <v>238</v>
      </c>
      <c r="E15" s="69">
        <v>2109600</v>
      </c>
      <c r="F15" s="69"/>
      <c r="G15" s="70">
        <v>2109600</v>
      </c>
      <c r="H15" s="47"/>
      <c r="I15" s="47"/>
      <c r="J15" s="47"/>
      <c r="K15" s="7"/>
    </row>
    <row r="16" spans="1:11" ht="14.25">
      <c r="A16" s="114" t="s">
        <v>255</v>
      </c>
      <c r="B16" s="115" t="s">
        <v>255</v>
      </c>
      <c r="C16" s="116" t="s">
        <v>255</v>
      </c>
      <c r="D16" s="46" t="s">
        <v>239</v>
      </c>
      <c r="E16" s="69">
        <v>2466042</v>
      </c>
      <c r="F16" s="69">
        <v>2466042</v>
      </c>
      <c r="G16" s="70"/>
      <c r="H16" s="47"/>
      <c r="I16" s="47"/>
      <c r="J16" s="47"/>
      <c r="K16" s="7"/>
    </row>
    <row r="17" spans="1:11" ht="14.25">
      <c r="A17" s="114" t="s">
        <v>256</v>
      </c>
      <c r="B17" s="115" t="s">
        <v>256</v>
      </c>
      <c r="C17" s="116" t="s">
        <v>256</v>
      </c>
      <c r="D17" s="46" t="s">
        <v>240</v>
      </c>
      <c r="E17" s="69">
        <v>2466042</v>
      </c>
      <c r="F17" s="69">
        <v>2466042</v>
      </c>
      <c r="G17" s="70"/>
      <c r="H17" s="47"/>
      <c r="I17" s="47"/>
      <c r="J17" s="47"/>
      <c r="K17" s="7"/>
    </row>
    <row r="18" spans="1:11" ht="14.25">
      <c r="A18" s="114" t="s">
        <v>257</v>
      </c>
      <c r="B18" s="115" t="s">
        <v>257</v>
      </c>
      <c r="C18" s="116" t="s">
        <v>257</v>
      </c>
      <c r="D18" s="46" t="s">
        <v>241</v>
      </c>
      <c r="E18" s="69">
        <v>2466042</v>
      </c>
      <c r="F18" s="69">
        <v>2466042</v>
      </c>
      <c r="G18" s="70"/>
      <c r="H18" s="47"/>
      <c r="I18" s="47"/>
      <c r="J18" s="47"/>
      <c r="K18" s="7"/>
    </row>
    <row r="19" spans="1:11" ht="14.25">
      <c r="A19" s="114" t="s">
        <v>258</v>
      </c>
      <c r="B19" s="115" t="s">
        <v>258</v>
      </c>
      <c r="C19" s="116" t="s">
        <v>258</v>
      </c>
      <c r="D19" s="46" t="s">
        <v>242</v>
      </c>
      <c r="E19" s="69">
        <v>725616</v>
      </c>
      <c r="F19" s="69">
        <v>725616</v>
      </c>
      <c r="G19" s="70"/>
      <c r="H19" s="47"/>
      <c r="I19" s="47"/>
      <c r="J19" s="47"/>
      <c r="K19" s="7"/>
    </row>
    <row r="20" spans="1:11" ht="14.25">
      <c r="A20" s="114" t="s">
        <v>259</v>
      </c>
      <c r="B20" s="115" t="s">
        <v>259</v>
      </c>
      <c r="C20" s="116" t="s">
        <v>259</v>
      </c>
      <c r="D20" s="46" t="s">
        <v>243</v>
      </c>
      <c r="E20" s="69">
        <v>725616</v>
      </c>
      <c r="F20" s="69">
        <v>725616</v>
      </c>
      <c r="G20" s="70"/>
      <c r="H20" s="47"/>
      <c r="I20" s="47"/>
      <c r="J20" s="47"/>
      <c r="K20" s="7"/>
    </row>
    <row r="21" spans="1:11" ht="14.25">
      <c r="A21" s="114" t="s">
        <v>260</v>
      </c>
      <c r="B21" s="115" t="s">
        <v>260</v>
      </c>
      <c r="C21" s="116" t="s">
        <v>260</v>
      </c>
      <c r="D21" s="46" t="s">
        <v>244</v>
      </c>
      <c r="E21" s="69">
        <v>573060</v>
      </c>
      <c r="F21" s="69">
        <v>573060</v>
      </c>
      <c r="G21" s="70"/>
      <c r="H21" s="47"/>
      <c r="I21" s="47"/>
      <c r="J21" s="47"/>
      <c r="K21" s="7"/>
    </row>
    <row r="22" spans="1:11" ht="14.25">
      <c r="A22" s="111" t="s">
        <v>261</v>
      </c>
      <c r="B22" s="112" t="s">
        <v>261</v>
      </c>
      <c r="C22" s="113" t="s">
        <v>261</v>
      </c>
      <c r="D22" s="46" t="s">
        <v>245</v>
      </c>
      <c r="E22" s="69">
        <v>152556</v>
      </c>
      <c r="F22" s="69">
        <v>152556</v>
      </c>
      <c r="G22" s="70"/>
      <c r="H22" s="47"/>
      <c r="I22" s="47"/>
      <c r="J22" s="47"/>
      <c r="K22" s="7"/>
    </row>
    <row r="23" spans="1:11" ht="14.25">
      <c r="A23" s="114" t="s">
        <v>262</v>
      </c>
      <c r="B23" s="115" t="s">
        <v>262</v>
      </c>
      <c r="C23" s="116" t="s">
        <v>262</v>
      </c>
      <c r="D23" s="46" t="s">
        <v>246</v>
      </c>
      <c r="E23" s="69">
        <v>176308</v>
      </c>
      <c r="F23" s="69">
        <v>176308</v>
      </c>
      <c r="G23" s="70"/>
      <c r="H23" s="47"/>
      <c r="I23" s="47"/>
      <c r="J23" s="47"/>
      <c r="K23" s="7"/>
    </row>
    <row r="24" spans="1:11" ht="14.25">
      <c r="A24" s="111" t="s">
        <v>263</v>
      </c>
      <c r="B24" s="112" t="s">
        <v>263</v>
      </c>
      <c r="C24" s="113" t="s">
        <v>263</v>
      </c>
      <c r="D24" s="46" t="s">
        <v>247</v>
      </c>
      <c r="E24" s="69">
        <v>176308</v>
      </c>
      <c r="F24" s="69">
        <v>176308</v>
      </c>
      <c r="G24" s="70"/>
      <c r="H24" s="47"/>
      <c r="I24" s="47"/>
      <c r="J24" s="47"/>
      <c r="K24" s="7"/>
    </row>
    <row r="25" spans="1:11" ht="14.25">
      <c r="A25" s="114" t="s">
        <v>264</v>
      </c>
      <c r="B25" s="115" t="s">
        <v>264</v>
      </c>
      <c r="C25" s="116" t="s">
        <v>264</v>
      </c>
      <c r="D25" s="46" t="s">
        <v>248</v>
      </c>
      <c r="E25" s="69">
        <v>176308</v>
      </c>
      <c r="F25" s="69">
        <v>176308</v>
      </c>
      <c r="G25" s="70"/>
      <c r="H25" s="47"/>
      <c r="I25" s="47"/>
      <c r="J25" s="47"/>
      <c r="K25" s="7"/>
    </row>
  </sheetData>
  <sheetProtection/>
  <mergeCells count="30">
    <mergeCell ref="A25:C25"/>
    <mergeCell ref="A11:C11"/>
    <mergeCell ref="A12:C12"/>
    <mergeCell ref="A21:C21"/>
    <mergeCell ref="A23:C23"/>
    <mergeCell ref="A24:C24"/>
    <mergeCell ref="A19:C19"/>
    <mergeCell ref="A22:C22"/>
    <mergeCell ref="J4:J7"/>
    <mergeCell ref="A13:C13"/>
    <mergeCell ref="A14:C14"/>
    <mergeCell ref="A15:C15"/>
    <mergeCell ref="H4:H7"/>
    <mergeCell ref="E4:E7"/>
    <mergeCell ref="F4:F7"/>
    <mergeCell ref="K4:K7"/>
    <mergeCell ref="A5:C7"/>
    <mergeCell ref="A8:A9"/>
    <mergeCell ref="B8:B9"/>
    <mergeCell ref="C8:C9"/>
    <mergeCell ref="A2:J2"/>
    <mergeCell ref="A4:D4"/>
    <mergeCell ref="A10:C10"/>
    <mergeCell ref="G4:G7"/>
    <mergeCell ref="D5:D7"/>
    <mergeCell ref="I4:I7"/>
    <mergeCell ref="A20:C20"/>
    <mergeCell ref="A16:C16"/>
    <mergeCell ref="A17:C17"/>
    <mergeCell ref="A18:C18"/>
  </mergeCells>
  <printOptions/>
  <pageMargins left="0.67" right="0.51" top="1" bottom="1" header="0.51" footer="0.5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6"/>
  <sheetViews>
    <sheetView zoomScaleSheetLayoutView="100" zoomScalePageLayoutView="0" workbookViewId="0" topLeftCell="A16">
      <selection activeCell="A8" sqref="A8:A9"/>
    </sheetView>
  </sheetViews>
  <sheetFormatPr defaultColWidth="8.875" defaultRowHeight="14.25"/>
  <cols>
    <col min="1" max="1" width="19.00390625" style="0" customWidth="1"/>
    <col min="2" max="2" width="10.00390625" style="0" customWidth="1"/>
    <col min="3" max="3" width="11.375" style="0" customWidth="1"/>
    <col min="4" max="4" width="9.375" style="0" bestFit="1" customWidth="1"/>
    <col min="5" max="5" width="11.00390625" style="0" customWidth="1"/>
    <col min="6" max="6" width="11.50390625" style="0" customWidth="1"/>
    <col min="7" max="7" width="4.125" style="0" customWidth="1"/>
  </cols>
  <sheetData>
    <row r="1" ht="14.25">
      <c r="A1" s="1" t="s">
        <v>87</v>
      </c>
    </row>
    <row r="2" spans="1:7" ht="18.75">
      <c r="A2" s="103" t="s">
        <v>88</v>
      </c>
      <c r="B2" s="103"/>
      <c r="C2" s="103"/>
      <c r="D2" s="103"/>
      <c r="E2" s="103"/>
      <c r="F2" s="103"/>
      <c r="G2" s="103"/>
    </row>
    <row r="3" spans="1:7" ht="14.25">
      <c r="A3" s="86" t="s">
        <v>315</v>
      </c>
      <c r="B3" s="13"/>
      <c r="C3" s="13"/>
      <c r="D3" s="13"/>
      <c r="E3" s="13"/>
      <c r="F3" s="13"/>
      <c r="G3" s="36" t="s">
        <v>2</v>
      </c>
    </row>
    <row r="4" spans="1:7" ht="14.25">
      <c r="A4" s="97" t="s">
        <v>89</v>
      </c>
      <c r="B4" s="97" t="s">
        <v>77</v>
      </c>
      <c r="C4" s="104" t="s">
        <v>90</v>
      </c>
      <c r="D4" s="95"/>
      <c r="E4" s="95"/>
      <c r="F4" s="95"/>
      <c r="G4" s="96"/>
    </row>
    <row r="5" spans="1:7" ht="14.25">
      <c r="A5" s="98"/>
      <c r="B5" s="129"/>
      <c r="C5" s="97" t="s">
        <v>91</v>
      </c>
      <c r="D5" s="104" t="s">
        <v>92</v>
      </c>
      <c r="E5" s="96"/>
      <c r="F5" s="97" t="s">
        <v>93</v>
      </c>
      <c r="G5" s="97" t="s">
        <v>94</v>
      </c>
    </row>
    <row r="6" spans="1:7" ht="24">
      <c r="A6" s="128"/>
      <c r="B6" s="128"/>
      <c r="C6" s="128"/>
      <c r="D6" s="40" t="s">
        <v>95</v>
      </c>
      <c r="E6" s="40" t="s">
        <v>96</v>
      </c>
      <c r="F6" s="128"/>
      <c r="G6" s="128"/>
    </row>
    <row r="7" spans="1:7" ht="14.25">
      <c r="A7" s="16" t="s">
        <v>211</v>
      </c>
      <c r="B7" s="82">
        <v>16915195</v>
      </c>
      <c r="C7" s="82">
        <v>16915195</v>
      </c>
      <c r="D7" s="82">
        <v>16915195</v>
      </c>
      <c r="E7" s="17"/>
      <c r="F7" s="17"/>
      <c r="G7" s="17"/>
    </row>
    <row r="8" spans="1:7" ht="14.25">
      <c r="A8" s="18" t="s">
        <v>97</v>
      </c>
      <c r="B8" s="83">
        <v>10750407</v>
      </c>
      <c r="C8" s="83">
        <v>10750407</v>
      </c>
      <c r="D8" s="83">
        <v>10750407</v>
      </c>
      <c r="E8" s="18"/>
      <c r="F8" s="18"/>
      <c r="G8" s="18"/>
    </row>
    <row r="9" spans="1:7" ht="14.25">
      <c r="A9" s="18" t="s">
        <v>275</v>
      </c>
      <c r="B9" s="83">
        <v>8539221</v>
      </c>
      <c r="C9" s="83">
        <v>8539221</v>
      </c>
      <c r="D9" s="83">
        <v>8539221</v>
      </c>
      <c r="E9" s="18"/>
      <c r="F9" s="18"/>
      <c r="G9" s="18"/>
    </row>
    <row r="10" spans="1:7" ht="14.25">
      <c r="A10" s="18" t="s">
        <v>277</v>
      </c>
      <c r="B10" s="83">
        <v>374160</v>
      </c>
      <c r="C10" s="83">
        <v>374160</v>
      </c>
      <c r="D10" s="83">
        <v>374160</v>
      </c>
      <c r="E10" s="18"/>
      <c r="F10" s="18"/>
      <c r="G10" s="18"/>
    </row>
    <row r="11" spans="1:7" ht="14.25">
      <c r="A11" s="18" t="s">
        <v>279</v>
      </c>
      <c r="B11" s="83">
        <v>838584</v>
      </c>
      <c r="C11" s="83">
        <v>838584</v>
      </c>
      <c r="D11" s="83">
        <v>838584</v>
      </c>
      <c r="E11" s="18"/>
      <c r="F11" s="18"/>
      <c r="G11" s="18"/>
    </row>
    <row r="12" spans="1:7" ht="14.25">
      <c r="A12" s="18" t="s">
        <v>281</v>
      </c>
      <c r="B12" s="83">
        <v>998442</v>
      </c>
      <c r="C12" s="83">
        <v>998442</v>
      </c>
      <c r="D12" s="83">
        <v>998442</v>
      </c>
      <c r="E12" s="18"/>
      <c r="F12" s="18"/>
      <c r="G12" s="18"/>
    </row>
    <row r="13" spans="1:7" ht="14.25">
      <c r="A13" s="18" t="s">
        <v>98</v>
      </c>
      <c r="B13" s="83">
        <v>1835800</v>
      </c>
      <c r="C13" s="83">
        <v>1835800</v>
      </c>
      <c r="D13" s="83">
        <v>1835800</v>
      </c>
      <c r="E13" s="18"/>
      <c r="F13" s="18"/>
      <c r="G13" s="18"/>
    </row>
    <row r="14" spans="1:7" ht="14.25">
      <c r="A14" s="18" t="s">
        <v>283</v>
      </c>
      <c r="B14" s="83">
        <v>70000</v>
      </c>
      <c r="C14" s="83">
        <v>70000</v>
      </c>
      <c r="D14" s="83">
        <v>70000</v>
      </c>
      <c r="E14" s="18"/>
      <c r="F14" s="18"/>
      <c r="G14" s="18"/>
    </row>
    <row r="15" spans="1:7" ht="14.25">
      <c r="A15" s="18" t="s">
        <v>285</v>
      </c>
      <c r="B15" s="83">
        <v>10000</v>
      </c>
      <c r="C15" s="83">
        <v>10000</v>
      </c>
      <c r="D15" s="83">
        <v>10000</v>
      </c>
      <c r="E15" s="18"/>
      <c r="F15" s="18"/>
      <c r="G15" s="18"/>
    </row>
    <row r="16" spans="1:7" ht="14.25">
      <c r="A16" s="18" t="s">
        <v>287</v>
      </c>
      <c r="B16" s="83">
        <v>200000</v>
      </c>
      <c r="C16" s="83">
        <v>200000</v>
      </c>
      <c r="D16" s="83">
        <v>200000</v>
      </c>
      <c r="E16" s="18"/>
      <c r="F16" s="18"/>
      <c r="G16" s="18"/>
    </row>
    <row r="17" spans="1:7" ht="14.25">
      <c r="A17" s="18" t="s">
        <v>289</v>
      </c>
      <c r="B17" s="83">
        <v>150000</v>
      </c>
      <c r="C17" s="83">
        <v>150000</v>
      </c>
      <c r="D17" s="83">
        <v>150000</v>
      </c>
      <c r="E17" s="18"/>
      <c r="F17" s="18"/>
      <c r="G17" s="18"/>
    </row>
    <row r="18" spans="1:7" ht="14.25">
      <c r="A18" s="18" t="s">
        <v>291</v>
      </c>
      <c r="B18" s="83">
        <v>100000</v>
      </c>
      <c r="C18" s="83">
        <v>100000</v>
      </c>
      <c r="D18" s="83">
        <v>100000</v>
      </c>
      <c r="E18" s="18"/>
      <c r="F18" s="18"/>
      <c r="G18" s="18"/>
    </row>
    <row r="19" spans="1:7" ht="14.25">
      <c r="A19" s="18" t="s">
        <v>293</v>
      </c>
      <c r="B19" s="83">
        <v>60000</v>
      </c>
      <c r="C19" s="83">
        <v>60000</v>
      </c>
      <c r="D19" s="83">
        <v>60000</v>
      </c>
      <c r="E19" s="18"/>
      <c r="F19" s="18"/>
      <c r="G19" s="18"/>
    </row>
    <row r="20" spans="1:7" ht="14.25">
      <c r="A20" s="18" t="s">
        <v>295</v>
      </c>
      <c r="B20" s="83">
        <v>50000</v>
      </c>
      <c r="C20" s="84">
        <v>50000</v>
      </c>
      <c r="D20" s="84">
        <v>50000</v>
      </c>
      <c r="E20" s="18"/>
      <c r="F20" s="19"/>
      <c r="G20" s="18"/>
    </row>
    <row r="21" spans="1:7" ht="14.25">
      <c r="A21" s="18" t="s">
        <v>297</v>
      </c>
      <c r="B21" s="83">
        <v>100000</v>
      </c>
      <c r="C21" s="84">
        <v>100000</v>
      </c>
      <c r="D21" s="84">
        <v>100000</v>
      </c>
      <c r="E21" s="18"/>
      <c r="F21" s="19"/>
      <c r="G21" s="18"/>
    </row>
    <row r="22" spans="1:7" ht="14.25">
      <c r="A22" s="18" t="s">
        <v>299</v>
      </c>
      <c r="B22" s="83">
        <v>50000</v>
      </c>
      <c r="C22" s="84">
        <v>50000</v>
      </c>
      <c r="D22" s="84">
        <v>50000</v>
      </c>
      <c r="E22" s="18"/>
      <c r="F22" s="19"/>
      <c r="G22" s="18"/>
    </row>
    <row r="23" spans="1:7" ht="14.25">
      <c r="A23" s="18" t="s">
        <v>301</v>
      </c>
      <c r="B23" s="83">
        <v>320000</v>
      </c>
      <c r="C23" s="84">
        <v>320000</v>
      </c>
      <c r="D23" s="84">
        <v>320000</v>
      </c>
      <c r="E23" s="18"/>
      <c r="F23" s="19"/>
      <c r="G23" s="18"/>
    </row>
    <row r="24" spans="1:7" ht="14.25">
      <c r="A24" s="18" t="s">
        <v>303</v>
      </c>
      <c r="B24" s="84">
        <v>230000</v>
      </c>
      <c r="C24" s="84">
        <v>230000</v>
      </c>
      <c r="D24" s="84">
        <v>230000</v>
      </c>
      <c r="E24" s="18"/>
      <c r="F24" s="18"/>
      <c r="G24" s="18"/>
    </row>
    <row r="25" spans="1:7" ht="14.25">
      <c r="A25" s="18" t="s">
        <v>305</v>
      </c>
      <c r="B25" s="84">
        <v>435800</v>
      </c>
      <c r="C25" s="84">
        <v>435800</v>
      </c>
      <c r="D25" s="84">
        <v>435800</v>
      </c>
      <c r="E25" s="18"/>
      <c r="F25" s="18"/>
      <c r="G25" s="18"/>
    </row>
    <row r="26" spans="1:7" ht="14.25">
      <c r="A26" s="18" t="s">
        <v>273</v>
      </c>
      <c r="B26" s="84">
        <v>60000</v>
      </c>
      <c r="C26" s="84">
        <v>60000</v>
      </c>
      <c r="D26" s="84">
        <v>60000</v>
      </c>
      <c r="E26" s="18"/>
      <c r="F26" s="18"/>
      <c r="G26" s="18"/>
    </row>
    <row r="27" spans="1:7" ht="14.25">
      <c r="A27" s="18" t="s">
        <v>99</v>
      </c>
      <c r="B27" s="84">
        <v>4328988</v>
      </c>
      <c r="C27" s="84">
        <v>4328988</v>
      </c>
      <c r="D27" s="84">
        <v>4328988</v>
      </c>
      <c r="E27" s="18"/>
      <c r="F27" s="18"/>
      <c r="G27" s="18"/>
    </row>
    <row r="28" spans="1:7" ht="14.25">
      <c r="A28" s="18" t="s">
        <v>307</v>
      </c>
      <c r="B28" s="83">
        <v>2466042</v>
      </c>
      <c r="C28" s="83">
        <v>2466042</v>
      </c>
      <c r="D28" s="83">
        <v>2466042</v>
      </c>
      <c r="E28" s="18"/>
      <c r="F28" s="18"/>
      <c r="G28" s="18"/>
    </row>
    <row r="29" spans="1:7" ht="14.25">
      <c r="A29" s="18" t="s">
        <v>309</v>
      </c>
      <c r="B29" s="83">
        <v>16024</v>
      </c>
      <c r="C29" s="83">
        <v>16024</v>
      </c>
      <c r="D29" s="83">
        <v>16024</v>
      </c>
      <c r="E29" s="18"/>
      <c r="F29" s="18"/>
      <c r="G29" s="18"/>
    </row>
    <row r="30" spans="1:7" ht="14.25">
      <c r="A30" s="18" t="s">
        <v>311</v>
      </c>
      <c r="B30" s="83">
        <v>725616</v>
      </c>
      <c r="C30" s="83">
        <v>725616</v>
      </c>
      <c r="D30" s="83">
        <v>725616</v>
      </c>
      <c r="E30" s="18"/>
      <c r="F30" s="18"/>
      <c r="G30" s="18"/>
    </row>
    <row r="31" spans="1:7" ht="14.25">
      <c r="A31" s="18" t="s">
        <v>313</v>
      </c>
      <c r="B31" s="83">
        <v>1121306</v>
      </c>
      <c r="C31" s="83">
        <v>1121306</v>
      </c>
      <c r="D31" s="83">
        <v>1121306</v>
      </c>
      <c r="E31" s="18"/>
      <c r="F31" s="18"/>
      <c r="G31" s="18"/>
    </row>
    <row r="32" spans="1:7" ht="14.25">
      <c r="A32" s="81"/>
      <c r="B32" s="19"/>
      <c r="C32" s="19"/>
      <c r="D32" s="19"/>
      <c r="E32" s="18"/>
      <c r="F32" s="18"/>
      <c r="G32" s="18"/>
    </row>
    <row r="33" spans="1:7" ht="14.25">
      <c r="A33" s="18"/>
      <c r="B33" s="19"/>
      <c r="C33" s="19"/>
      <c r="D33" s="19"/>
      <c r="E33" s="18"/>
      <c r="F33" s="18"/>
      <c r="G33" s="18"/>
    </row>
    <row r="34" spans="1:7" ht="14.25">
      <c r="A34" s="18" t="s">
        <v>100</v>
      </c>
      <c r="B34" s="19"/>
      <c r="C34" s="18"/>
      <c r="D34" s="19"/>
      <c r="E34" s="18"/>
      <c r="F34" s="18"/>
      <c r="G34" s="18"/>
    </row>
    <row r="35" spans="1:7" ht="14.25">
      <c r="A35" s="18"/>
      <c r="B35" s="19"/>
      <c r="C35" s="18"/>
      <c r="D35" s="19"/>
      <c r="E35" s="18"/>
      <c r="F35" s="18"/>
      <c r="G35" s="18"/>
    </row>
    <row r="36" spans="1:7" ht="14.25">
      <c r="A36" s="18"/>
      <c r="B36" s="19"/>
      <c r="C36" s="18"/>
      <c r="D36" s="7"/>
      <c r="E36" s="7"/>
      <c r="F36" s="7"/>
      <c r="G36" s="7"/>
    </row>
    <row r="37" spans="1:7" ht="14.25">
      <c r="A37" s="18"/>
      <c r="B37" s="19"/>
      <c r="C37" s="18"/>
      <c r="D37" s="7"/>
      <c r="E37" s="7"/>
      <c r="F37" s="7"/>
      <c r="G37" s="7"/>
    </row>
    <row r="38" spans="1:7" ht="14.25">
      <c r="A38" s="18" t="s">
        <v>101</v>
      </c>
      <c r="B38" s="18"/>
      <c r="C38" s="18"/>
      <c r="D38" s="7"/>
      <c r="E38" s="7"/>
      <c r="F38" s="7"/>
      <c r="G38" s="7"/>
    </row>
    <row r="39" spans="1:7" ht="14.25">
      <c r="A39" s="18"/>
      <c r="B39" s="18"/>
      <c r="C39" s="18"/>
      <c r="D39" s="7"/>
      <c r="E39" s="7"/>
      <c r="F39" s="7"/>
      <c r="G39" s="7"/>
    </row>
    <row r="40" spans="1:7" ht="14.25">
      <c r="A40" s="18"/>
      <c r="B40" s="18"/>
      <c r="C40" s="18"/>
      <c r="D40" s="7"/>
      <c r="E40" s="7"/>
      <c r="F40" s="7"/>
      <c r="G40" s="7"/>
    </row>
    <row r="41" spans="1:7" ht="14.25">
      <c r="A41" s="18"/>
      <c r="B41" s="18"/>
      <c r="C41" s="18"/>
      <c r="D41" s="7"/>
      <c r="E41" s="7"/>
      <c r="F41" s="7"/>
      <c r="G41" s="7"/>
    </row>
    <row r="42" spans="1:7" ht="14.25">
      <c r="A42" s="18" t="s">
        <v>102</v>
      </c>
      <c r="B42" s="19"/>
      <c r="C42" s="19"/>
      <c r="D42" s="7"/>
      <c r="E42" s="7"/>
      <c r="F42" s="7"/>
      <c r="G42" s="7"/>
    </row>
    <row r="43" spans="1:7" ht="14.25">
      <c r="A43" s="18"/>
      <c r="B43" s="19"/>
      <c r="C43" s="19"/>
      <c r="D43" s="7"/>
      <c r="E43" s="7"/>
      <c r="F43" s="7"/>
      <c r="G43" s="7"/>
    </row>
    <row r="44" spans="1:7" ht="14.25">
      <c r="A44" s="18"/>
      <c r="B44" s="19"/>
      <c r="C44" s="19"/>
      <c r="D44" s="7"/>
      <c r="E44" s="7"/>
      <c r="F44" s="7"/>
      <c r="G44" s="7"/>
    </row>
    <row r="45" spans="1:7" ht="14.25">
      <c r="A45" s="18"/>
      <c r="B45" s="19"/>
      <c r="C45" s="19"/>
      <c r="D45" s="7"/>
      <c r="E45" s="7"/>
      <c r="F45" s="7"/>
      <c r="G45" s="7"/>
    </row>
    <row r="46" spans="1:7" ht="14.25">
      <c r="A46" s="18" t="s">
        <v>86</v>
      </c>
      <c r="B46" s="19"/>
      <c r="C46" s="19"/>
      <c r="D46" s="7"/>
      <c r="E46" s="7"/>
      <c r="F46" s="7"/>
      <c r="G46" s="7"/>
    </row>
  </sheetData>
  <sheetProtection/>
  <mergeCells count="8">
    <mergeCell ref="A2:G2"/>
    <mergeCell ref="C4:G4"/>
    <mergeCell ref="D5:E5"/>
    <mergeCell ref="A4:A6"/>
    <mergeCell ref="B4:B6"/>
    <mergeCell ref="C5:C6"/>
    <mergeCell ref="F5:F6"/>
    <mergeCell ref="G5:G6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zoomScaleSheetLayoutView="100" zoomScalePageLayoutView="0" workbookViewId="0" topLeftCell="A1">
      <selection activeCell="A8" sqref="A8:A9"/>
    </sheetView>
  </sheetViews>
  <sheetFormatPr defaultColWidth="8.875" defaultRowHeight="14.25"/>
  <cols>
    <col min="1" max="1" width="20.875" style="0" customWidth="1"/>
    <col min="2" max="2" width="10.00390625" style="0" customWidth="1"/>
    <col min="5" max="5" width="12.25390625" style="0" customWidth="1"/>
    <col min="6" max="6" width="12.125" style="0" customWidth="1"/>
    <col min="7" max="7" width="5.125" style="0" customWidth="1"/>
    <col min="8" max="8" width="11.375" style="0" customWidth="1"/>
  </cols>
  <sheetData>
    <row r="1" ht="14.25">
      <c r="A1" s="1" t="s">
        <v>103</v>
      </c>
    </row>
    <row r="2" spans="1:8" ht="18.75">
      <c r="A2" s="103" t="s">
        <v>104</v>
      </c>
      <c r="B2" s="103"/>
      <c r="C2" s="103"/>
      <c r="D2" s="103"/>
      <c r="E2" s="103"/>
      <c r="F2" s="103"/>
      <c r="G2" s="103"/>
      <c r="H2" s="103"/>
    </row>
    <row r="3" spans="1:8" ht="14.25">
      <c r="A3" s="86" t="s">
        <v>230</v>
      </c>
      <c r="B3" s="13"/>
      <c r="C3" s="13"/>
      <c r="D3" s="13"/>
      <c r="E3" s="13"/>
      <c r="F3" s="13"/>
      <c r="H3" s="36" t="s">
        <v>2</v>
      </c>
    </row>
    <row r="4" spans="1:8" ht="14.25">
      <c r="A4" s="133" t="s">
        <v>105</v>
      </c>
      <c r="B4" s="133" t="s">
        <v>77</v>
      </c>
      <c r="C4" s="130" t="s">
        <v>90</v>
      </c>
      <c r="D4" s="131"/>
      <c r="E4" s="131"/>
      <c r="F4" s="131"/>
      <c r="G4" s="131"/>
      <c r="H4" s="139" t="s">
        <v>106</v>
      </c>
    </row>
    <row r="5" spans="1:8" ht="14.25">
      <c r="A5" s="134"/>
      <c r="B5" s="136"/>
      <c r="C5" s="133" t="s">
        <v>91</v>
      </c>
      <c r="D5" s="130" t="s">
        <v>92</v>
      </c>
      <c r="E5" s="132"/>
      <c r="F5" s="133" t="s">
        <v>93</v>
      </c>
      <c r="G5" s="137" t="s">
        <v>107</v>
      </c>
      <c r="H5" s="140"/>
    </row>
    <row r="6" spans="1:8" ht="28.5" customHeight="1">
      <c r="A6" s="135"/>
      <c r="B6" s="135"/>
      <c r="C6" s="135"/>
      <c r="D6" s="37" t="s">
        <v>95</v>
      </c>
      <c r="E6" s="37" t="s">
        <v>96</v>
      </c>
      <c r="F6" s="135"/>
      <c r="G6" s="138"/>
      <c r="H6" s="140"/>
    </row>
    <row r="7" spans="1:8" ht="14.25">
      <c r="A7" s="16" t="s">
        <v>77</v>
      </c>
      <c r="B7" s="71">
        <v>2209600</v>
      </c>
      <c r="C7" s="71">
        <v>2209600</v>
      </c>
      <c r="D7" s="71">
        <v>1960000</v>
      </c>
      <c r="E7" s="71">
        <v>249600</v>
      </c>
      <c r="F7" s="17"/>
      <c r="G7" s="38"/>
      <c r="H7" s="7"/>
    </row>
    <row r="8" spans="1:8" ht="14.25">
      <c r="A8" s="18" t="s">
        <v>266</v>
      </c>
      <c r="B8" s="71">
        <v>100000</v>
      </c>
      <c r="C8" s="71">
        <v>100000</v>
      </c>
      <c r="D8" s="71">
        <v>100000</v>
      </c>
      <c r="E8" s="71">
        <v>0</v>
      </c>
      <c r="F8" s="18"/>
      <c r="G8" s="39"/>
      <c r="H8" s="7"/>
    </row>
    <row r="9" spans="1:8" ht="14.25">
      <c r="A9" s="18" t="s">
        <v>267</v>
      </c>
      <c r="B9" s="71">
        <v>250000</v>
      </c>
      <c r="C9" s="71">
        <v>250000</v>
      </c>
      <c r="D9" s="71">
        <v>250000</v>
      </c>
      <c r="E9" s="71">
        <v>0</v>
      </c>
      <c r="F9" s="18"/>
      <c r="G9" s="39"/>
      <c r="H9" s="7"/>
    </row>
    <row r="10" spans="1:8" ht="14.25">
      <c r="A10" s="18" t="s">
        <v>268</v>
      </c>
      <c r="B10" s="71">
        <v>249600</v>
      </c>
      <c r="C10" s="71">
        <v>249600</v>
      </c>
      <c r="D10" s="71">
        <v>0</v>
      </c>
      <c r="E10" s="71">
        <v>249600</v>
      </c>
      <c r="F10" s="18"/>
      <c r="G10" s="39"/>
      <c r="H10" s="7"/>
    </row>
    <row r="11" spans="1:8" ht="14.25">
      <c r="A11" s="18" t="s">
        <v>269</v>
      </c>
      <c r="B11" s="71">
        <v>300000</v>
      </c>
      <c r="C11" s="71">
        <v>300000</v>
      </c>
      <c r="D11" s="71">
        <v>300000</v>
      </c>
      <c r="E11" s="71">
        <v>0</v>
      </c>
      <c r="F11" s="18"/>
      <c r="G11" s="39"/>
      <c r="H11" s="7"/>
    </row>
    <row r="12" spans="1:8" ht="14.25">
      <c r="A12" s="18" t="s">
        <v>270</v>
      </c>
      <c r="B12" s="71">
        <v>400000</v>
      </c>
      <c r="C12" s="71">
        <v>400000</v>
      </c>
      <c r="D12" s="71">
        <v>400000</v>
      </c>
      <c r="E12" s="71">
        <v>0</v>
      </c>
      <c r="F12" s="18"/>
      <c r="G12" s="39"/>
      <c r="H12" s="7"/>
    </row>
    <row r="13" spans="1:8" ht="14.25">
      <c r="A13" s="18" t="s">
        <v>271</v>
      </c>
      <c r="B13" s="71">
        <v>610000</v>
      </c>
      <c r="C13" s="71">
        <v>610000</v>
      </c>
      <c r="D13" s="71">
        <v>610000</v>
      </c>
      <c r="E13" s="71">
        <v>0</v>
      </c>
      <c r="F13" s="18"/>
      <c r="G13" s="39"/>
      <c r="H13" s="7"/>
    </row>
    <row r="14" spans="1:8" ht="14.25">
      <c r="A14" s="18" t="s">
        <v>272</v>
      </c>
      <c r="B14" s="71">
        <v>300000</v>
      </c>
      <c r="C14" s="71">
        <v>300000</v>
      </c>
      <c r="D14" s="71">
        <v>300000</v>
      </c>
      <c r="E14" s="71">
        <v>0</v>
      </c>
      <c r="F14" s="18"/>
      <c r="G14" s="39"/>
      <c r="H14" s="7"/>
    </row>
    <row r="15" spans="1:8" ht="14.25">
      <c r="A15" s="18"/>
      <c r="B15" s="19"/>
      <c r="C15" s="19"/>
      <c r="D15" s="19"/>
      <c r="E15" s="18"/>
      <c r="F15" s="18"/>
      <c r="G15" s="39"/>
      <c r="H15" s="7"/>
    </row>
    <row r="16" spans="1:8" ht="14.25">
      <c r="A16" s="18"/>
      <c r="B16" s="19"/>
      <c r="C16" s="19"/>
      <c r="D16" s="19"/>
      <c r="E16" s="18"/>
      <c r="F16" s="18"/>
      <c r="G16" s="39"/>
      <c r="H16" s="7"/>
    </row>
    <row r="17" spans="1:8" ht="14.25">
      <c r="A17" s="18"/>
      <c r="B17" s="19"/>
      <c r="C17" s="19"/>
      <c r="D17" s="19"/>
      <c r="E17" s="18"/>
      <c r="F17" s="18"/>
      <c r="G17" s="39"/>
      <c r="H17" s="7"/>
    </row>
    <row r="18" spans="1:8" ht="14.25">
      <c r="A18" s="18"/>
      <c r="B18" s="19"/>
      <c r="C18" s="19"/>
      <c r="D18" s="19"/>
      <c r="E18" s="18"/>
      <c r="F18" s="18"/>
      <c r="G18" s="39"/>
      <c r="H18" s="7"/>
    </row>
    <row r="19" spans="1:8" ht="14.25">
      <c r="A19" s="18"/>
      <c r="B19" s="19"/>
      <c r="C19" s="19"/>
      <c r="D19" s="19"/>
      <c r="E19" s="18"/>
      <c r="F19" s="18"/>
      <c r="G19" s="39"/>
      <c r="H19" s="7"/>
    </row>
    <row r="20" spans="1:8" ht="14.25">
      <c r="A20" s="18"/>
      <c r="B20" s="19"/>
      <c r="C20" s="18"/>
      <c r="D20" s="18"/>
      <c r="E20" s="18"/>
      <c r="F20" s="19"/>
      <c r="G20" s="39"/>
      <c r="H20" s="7"/>
    </row>
    <row r="21" spans="1:8" ht="14.25">
      <c r="A21" s="18"/>
      <c r="B21" s="19"/>
      <c r="C21" s="18"/>
      <c r="D21" s="18"/>
      <c r="E21" s="18"/>
      <c r="F21" s="19"/>
      <c r="G21" s="39"/>
      <c r="H21" s="7"/>
    </row>
    <row r="22" spans="1:8" ht="14.25">
      <c r="A22" s="18"/>
      <c r="B22" s="19"/>
      <c r="C22" s="18"/>
      <c r="D22" s="18"/>
      <c r="E22" s="18"/>
      <c r="F22" s="19"/>
      <c r="G22" s="39"/>
      <c r="H22" s="7"/>
    </row>
    <row r="23" spans="1:8" ht="14.25">
      <c r="A23" s="18"/>
      <c r="B23" s="19"/>
      <c r="C23" s="18"/>
      <c r="D23" s="18"/>
      <c r="E23" s="18"/>
      <c r="F23" s="19"/>
      <c r="G23" s="39"/>
      <c r="H23" s="7"/>
    </row>
    <row r="24" spans="1:8" ht="14.25">
      <c r="A24" s="18"/>
      <c r="B24" s="18"/>
      <c r="C24" s="18"/>
      <c r="D24" s="18"/>
      <c r="E24" s="18"/>
      <c r="F24" s="18"/>
      <c r="G24" s="39"/>
      <c r="H24" s="7"/>
    </row>
    <row r="25" spans="1:8" ht="14.25">
      <c r="A25" s="18"/>
      <c r="B25" s="18"/>
      <c r="C25" s="18"/>
      <c r="D25" s="18"/>
      <c r="E25" s="18"/>
      <c r="F25" s="18"/>
      <c r="G25" s="39"/>
      <c r="H25" s="7"/>
    </row>
    <row r="26" spans="1:8" ht="14.25">
      <c r="A26" s="18"/>
      <c r="B26" s="18"/>
      <c r="C26" s="18"/>
      <c r="D26" s="18"/>
      <c r="E26" s="18"/>
      <c r="F26" s="18"/>
      <c r="G26" s="39"/>
      <c r="H26" s="7"/>
    </row>
    <row r="27" spans="1:8" ht="14.25">
      <c r="A27" s="18"/>
      <c r="B27" s="18"/>
      <c r="C27" s="18"/>
      <c r="D27" s="18"/>
      <c r="E27" s="18"/>
      <c r="F27" s="18"/>
      <c r="G27" s="39"/>
      <c r="H27" s="7"/>
    </row>
    <row r="28" spans="1:8" ht="14.25">
      <c r="A28" s="18"/>
      <c r="B28" s="19"/>
      <c r="C28" s="19"/>
      <c r="D28" s="19"/>
      <c r="E28" s="18"/>
      <c r="F28" s="18"/>
      <c r="G28" s="39"/>
      <c r="H28" s="7"/>
    </row>
    <row r="29" spans="1:8" ht="14.25">
      <c r="A29" s="18"/>
      <c r="B29" s="19"/>
      <c r="C29" s="19"/>
      <c r="D29" s="19"/>
      <c r="E29" s="18"/>
      <c r="F29" s="18"/>
      <c r="G29" s="39"/>
      <c r="H29" s="7"/>
    </row>
    <row r="30" spans="1:8" ht="14.25">
      <c r="A30" s="18"/>
      <c r="B30" s="19"/>
      <c r="C30" s="19"/>
      <c r="D30" s="19"/>
      <c r="E30" s="18"/>
      <c r="F30" s="18"/>
      <c r="G30" s="39"/>
      <c r="H30" s="7"/>
    </row>
    <row r="31" spans="1:8" ht="14.25">
      <c r="A31" s="18"/>
      <c r="B31" s="19"/>
      <c r="C31" s="19"/>
      <c r="D31" s="19"/>
      <c r="E31" s="18"/>
      <c r="F31" s="18"/>
      <c r="G31" s="39"/>
      <c r="H31" s="7"/>
    </row>
    <row r="32" spans="1:8" ht="14.25">
      <c r="A32" s="18"/>
      <c r="B32" s="19"/>
      <c r="C32" s="19"/>
      <c r="D32" s="19"/>
      <c r="E32" s="18"/>
      <c r="F32" s="18"/>
      <c r="G32" s="39"/>
      <c r="H32" s="7"/>
    </row>
    <row r="33" spans="1:8" ht="14.25">
      <c r="A33" s="18"/>
      <c r="B33" s="19"/>
      <c r="C33" s="19"/>
      <c r="D33" s="19"/>
      <c r="E33" s="18"/>
      <c r="F33" s="18"/>
      <c r="G33" s="39"/>
      <c r="H33" s="7"/>
    </row>
    <row r="34" spans="1:8" ht="14.25">
      <c r="A34" s="18"/>
      <c r="B34" s="19"/>
      <c r="C34" s="19"/>
      <c r="D34" s="19"/>
      <c r="E34" s="18"/>
      <c r="F34" s="18"/>
      <c r="G34" s="39"/>
      <c r="H34" s="7"/>
    </row>
    <row r="35" spans="1:8" ht="14.25">
      <c r="A35" s="18"/>
      <c r="B35" s="19"/>
      <c r="C35" s="19"/>
      <c r="D35" s="19"/>
      <c r="E35" s="18"/>
      <c r="F35" s="18"/>
      <c r="G35" s="39"/>
      <c r="H35" s="7"/>
    </row>
  </sheetData>
  <sheetProtection/>
  <mergeCells count="9">
    <mergeCell ref="A2:H2"/>
    <mergeCell ref="C4:G4"/>
    <mergeCell ref="D5:E5"/>
    <mergeCell ref="A4:A6"/>
    <mergeCell ref="B4:B6"/>
    <mergeCell ref="C5:C6"/>
    <mergeCell ref="F5:F6"/>
    <mergeCell ref="G5:G6"/>
    <mergeCell ref="H4:H6"/>
  </mergeCells>
  <printOptions/>
  <pageMargins left="0.43" right="0.35" top="1" bottom="1" header="0.51" footer="0.51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H37"/>
  <sheetViews>
    <sheetView zoomScaleSheetLayoutView="100" zoomScalePageLayoutView="0" workbookViewId="0" topLeftCell="A1">
      <selection activeCell="A8" sqref="A8:A9"/>
    </sheetView>
  </sheetViews>
  <sheetFormatPr defaultColWidth="9.00390625" defaultRowHeight="14.25"/>
  <cols>
    <col min="1" max="1" width="18.375" style="0" customWidth="1"/>
    <col min="2" max="2" width="3.625" style="0" bestFit="1" customWidth="1"/>
    <col min="3" max="3" width="8.125" style="0" customWidth="1"/>
    <col min="4" max="4" width="22.125" style="0" bestFit="1" customWidth="1"/>
    <col min="5" max="5" width="3.625" style="0" bestFit="1" customWidth="1"/>
    <col min="6" max="6" width="8.375" style="0" customWidth="1"/>
    <col min="7" max="7" width="9.50390625" style="0" customWidth="1"/>
    <col min="8" max="8" width="8.625" style="0" customWidth="1"/>
  </cols>
  <sheetData>
    <row r="1" ht="14.25">
      <c r="A1" s="1" t="s">
        <v>108</v>
      </c>
    </row>
    <row r="2" spans="1:8" ht="18.75">
      <c r="A2" s="141" t="s">
        <v>109</v>
      </c>
      <c r="B2" s="141"/>
      <c r="C2" s="141"/>
      <c r="D2" s="141"/>
      <c r="E2" s="141"/>
      <c r="F2" s="141"/>
      <c r="G2" s="141"/>
      <c r="H2" s="141"/>
    </row>
    <row r="3" spans="1:8" ht="14.25">
      <c r="A3" s="29" t="s">
        <v>230</v>
      </c>
      <c r="B3" s="30"/>
      <c r="C3" s="30"/>
      <c r="D3" s="30"/>
      <c r="E3" s="30"/>
      <c r="F3" s="31"/>
      <c r="G3" s="30"/>
      <c r="H3" s="32" t="s">
        <v>55</v>
      </c>
    </row>
    <row r="4" spans="1:8" ht="14.25">
      <c r="A4" s="142" t="s">
        <v>110</v>
      </c>
      <c r="B4" s="142"/>
      <c r="C4" s="142"/>
      <c r="D4" s="142" t="s">
        <v>111</v>
      </c>
      <c r="E4" s="142"/>
      <c r="F4" s="142"/>
      <c r="G4" s="142"/>
      <c r="H4" s="142"/>
    </row>
    <row r="5" spans="1:8" ht="14.25">
      <c r="A5" s="144" t="s">
        <v>112</v>
      </c>
      <c r="B5" s="145">
        <v>1835800</v>
      </c>
      <c r="C5" s="146" t="s">
        <v>114</v>
      </c>
      <c r="D5" s="146" t="s">
        <v>115</v>
      </c>
      <c r="E5" s="146" t="s">
        <v>113</v>
      </c>
      <c r="F5" s="143" t="s">
        <v>114</v>
      </c>
      <c r="G5" s="143"/>
      <c r="H5" s="143"/>
    </row>
    <row r="6" spans="1:8" ht="33.75">
      <c r="A6" s="144"/>
      <c r="B6" s="144"/>
      <c r="C6" s="146"/>
      <c r="D6" s="146"/>
      <c r="E6" s="146"/>
      <c r="F6" s="88" t="s">
        <v>91</v>
      </c>
      <c r="G6" s="87" t="s">
        <v>116</v>
      </c>
      <c r="H6" s="87" t="s">
        <v>117</v>
      </c>
    </row>
    <row r="7" spans="1:8" ht="14.25">
      <c r="A7" s="33" t="s">
        <v>118</v>
      </c>
      <c r="B7" s="33"/>
      <c r="C7" s="88">
        <v>1</v>
      </c>
      <c r="D7" s="88" t="s">
        <v>118</v>
      </c>
      <c r="E7" s="88"/>
      <c r="F7" s="88">
        <v>2</v>
      </c>
      <c r="G7" s="88">
        <v>3</v>
      </c>
      <c r="H7" s="88">
        <v>4</v>
      </c>
    </row>
    <row r="8" spans="1:8" ht="14.25">
      <c r="A8" s="34" t="s">
        <v>119</v>
      </c>
      <c r="B8" s="33" t="s">
        <v>70</v>
      </c>
      <c r="C8" s="89">
        <f>G31</f>
        <v>19124795</v>
      </c>
      <c r="D8" s="90" t="s">
        <v>120</v>
      </c>
      <c r="E8" s="88" t="s">
        <v>121</v>
      </c>
      <c r="F8" s="89">
        <f>G8+H8</f>
        <v>15756829</v>
      </c>
      <c r="G8" s="89">
        <v>15756829</v>
      </c>
      <c r="H8" s="89"/>
    </row>
    <row r="9" spans="1:8" ht="14.25">
      <c r="A9" s="34" t="s">
        <v>122</v>
      </c>
      <c r="B9" s="33" t="s">
        <v>71</v>
      </c>
      <c r="C9" s="89"/>
      <c r="D9" s="90" t="s">
        <v>123</v>
      </c>
      <c r="E9" s="88" t="s">
        <v>124</v>
      </c>
      <c r="F9" s="89"/>
      <c r="G9" s="89"/>
      <c r="H9" s="89"/>
    </row>
    <row r="10" spans="1:8" ht="14.25">
      <c r="A10" s="34"/>
      <c r="B10" s="33" t="s">
        <v>72</v>
      </c>
      <c r="C10" s="89"/>
      <c r="D10" s="90" t="s">
        <v>125</v>
      </c>
      <c r="E10" s="88" t="s">
        <v>126</v>
      </c>
      <c r="F10" s="89"/>
      <c r="G10" s="89"/>
      <c r="H10" s="89"/>
    </row>
    <row r="11" spans="1:8" ht="14.25">
      <c r="A11" s="34"/>
      <c r="B11" s="33" t="s">
        <v>73</v>
      </c>
      <c r="C11" s="89"/>
      <c r="D11" s="90" t="s">
        <v>127</v>
      </c>
      <c r="E11" s="88" t="s">
        <v>128</v>
      </c>
      <c r="F11" s="89"/>
      <c r="G11" s="89"/>
      <c r="H11" s="89"/>
    </row>
    <row r="12" spans="1:8" ht="14.25">
      <c r="A12" s="34"/>
      <c r="B12" s="33" t="s">
        <v>74</v>
      </c>
      <c r="C12" s="89"/>
      <c r="D12" s="90" t="s">
        <v>129</v>
      </c>
      <c r="E12" s="88" t="s">
        <v>130</v>
      </c>
      <c r="F12" s="89"/>
      <c r="G12" s="89"/>
      <c r="H12" s="89"/>
    </row>
    <row r="13" spans="1:8" ht="14.25">
      <c r="A13" s="34"/>
      <c r="B13" s="33" t="s">
        <v>75</v>
      </c>
      <c r="C13" s="89"/>
      <c r="D13" s="90" t="s">
        <v>131</v>
      </c>
      <c r="E13" s="88" t="s">
        <v>132</v>
      </c>
      <c r="F13" s="89"/>
      <c r="G13" s="89"/>
      <c r="H13" s="89"/>
    </row>
    <row r="14" spans="1:8" ht="14.25">
      <c r="A14" s="34"/>
      <c r="B14" s="33" t="s">
        <v>76</v>
      </c>
      <c r="C14" s="89"/>
      <c r="D14" s="90" t="s">
        <v>133</v>
      </c>
      <c r="E14" s="88" t="s">
        <v>134</v>
      </c>
      <c r="F14" s="89"/>
      <c r="G14" s="89"/>
      <c r="H14" s="89"/>
    </row>
    <row r="15" spans="1:8" ht="14.25">
      <c r="A15" s="34"/>
      <c r="B15" s="33" t="s">
        <v>135</v>
      </c>
      <c r="C15" s="89"/>
      <c r="D15" s="90" t="s">
        <v>136</v>
      </c>
      <c r="E15" s="88" t="s">
        <v>137</v>
      </c>
      <c r="F15" s="89">
        <f>G15+H15</f>
        <v>2466042</v>
      </c>
      <c r="G15" s="89">
        <v>2466042</v>
      </c>
      <c r="H15" s="89"/>
    </row>
    <row r="16" spans="1:8" ht="14.25">
      <c r="A16" s="34"/>
      <c r="B16" s="33" t="s">
        <v>138</v>
      </c>
      <c r="C16" s="89"/>
      <c r="D16" s="91" t="s">
        <v>139</v>
      </c>
      <c r="E16" s="88" t="s">
        <v>140</v>
      </c>
      <c r="F16" s="89">
        <f>G16+H16</f>
        <v>725616</v>
      </c>
      <c r="G16" s="89">
        <v>725616</v>
      </c>
      <c r="H16" s="89"/>
    </row>
    <row r="17" spans="1:8" ht="14.25">
      <c r="A17" s="34"/>
      <c r="B17" s="33" t="s">
        <v>141</v>
      </c>
      <c r="C17" s="89"/>
      <c r="D17" s="90" t="s">
        <v>142</v>
      </c>
      <c r="E17" s="88" t="s">
        <v>143</v>
      </c>
      <c r="F17" s="89"/>
      <c r="G17" s="89"/>
      <c r="H17" s="89"/>
    </row>
    <row r="18" spans="1:8" ht="14.25">
      <c r="A18" s="34"/>
      <c r="B18" s="33" t="s">
        <v>144</v>
      </c>
      <c r="C18" s="89"/>
      <c r="D18" s="90" t="s">
        <v>145</v>
      </c>
      <c r="E18" s="88" t="s">
        <v>146</v>
      </c>
      <c r="F18" s="89"/>
      <c r="G18" s="89"/>
      <c r="H18" s="89"/>
    </row>
    <row r="19" spans="1:8" ht="14.25">
      <c r="A19" s="34"/>
      <c r="B19" s="33" t="s">
        <v>147</v>
      </c>
      <c r="C19" s="89"/>
      <c r="D19" s="90" t="s">
        <v>148</v>
      </c>
      <c r="E19" s="88" t="s">
        <v>149</v>
      </c>
      <c r="F19" s="89">
        <f>G19+H19</f>
        <v>176308</v>
      </c>
      <c r="G19" s="89">
        <v>176308</v>
      </c>
      <c r="H19" s="89"/>
    </row>
    <row r="20" spans="1:8" ht="14.25">
      <c r="A20" s="34"/>
      <c r="B20" s="33" t="s">
        <v>150</v>
      </c>
      <c r="C20" s="89"/>
      <c r="D20" s="90" t="s">
        <v>151</v>
      </c>
      <c r="E20" s="88" t="s">
        <v>152</v>
      </c>
      <c r="F20" s="89"/>
      <c r="G20" s="89"/>
      <c r="H20" s="89"/>
    </row>
    <row r="21" spans="1:8" ht="14.25">
      <c r="A21" s="34"/>
      <c r="B21" s="33" t="s">
        <v>153</v>
      </c>
      <c r="C21" s="89"/>
      <c r="D21" s="90" t="s">
        <v>154</v>
      </c>
      <c r="E21" s="88" t="s">
        <v>155</v>
      </c>
      <c r="F21" s="89"/>
      <c r="G21" s="89"/>
      <c r="H21" s="89"/>
    </row>
    <row r="22" spans="1:8" ht="14.25">
      <c r="A22" s="34"/>
      <c r="B22" s="33" t="s">
        <v>156</v>
      </c>
      <c r="C22" s="89"/>
      <c r="D22" s="90" t="s">
        <v>157</v>
      </c>
      <c r="E22" s="88" t="s">
        <v>158</v>
      </c>
      <c r="F22" s="89"/>
      <c r="G22" s="89"/>
      <c r="H22" s="89"/>
    </row>
    <row r="23" spans="1:8" ht="14.25">
      <c r="A23" s="34"/>
      <c r="B23" s="33" t="s">
        <v>159</v>
      </c>
      <c r="C23" s="89"/>
      <c r="D23" s="90" t="s">
        <v>160</v>
      </c>
      <c r="E23" s="88" t="s">
        <v>161</v>
      </c>
      <c r="F23" s="89"/>
      <c r="G23" s="89"/>
      <c r="H23" s="89"/>
    </row>
    <row r="24" spans="1:8" ht="14.25">
      <c r="A24" s="34"/>
      <c r="B24" s="33" t="s">
        <v>162</v>
      </c>
      <c r="C24" s="89"/>
      <c r="D24" s="90" t="s">
        <v>163</v>
      </c>
      <c r="E24" s="88" t="s">
        <v>164</v>
      </c>
      <c r="F24" s="89"/>
      <c r="G24" s="89"/>
      <c r="H24" s="89"/>
    </row>
    <row r="25" spans="1:8" ht="14.25">
      <c r="A25" s="34"/>
      <c r="B25" s="33" t="s">
        <v>165</v>
      </c>
      <c r="C25" s="89"/>
      <c r="D25" s="90" t="s">
        <v>166</v>
      </c>
      <c r="E25" s="88" t="s">
        <v>167</v>
      </c>
      <c r="F25" s="89"/>
      <c r="G25" s="89"/>
      <c r="H25" s="89"/>
    </row>
    <row r="26" spans="1:8" ht="14.25">
      <c r="A26" s="34"/>
      <c r="B26" s="33" t="s">
        <v>168</v>
      </c>
      <c r="C26" s="89"/>
      <c r="D26" s="90" t="s">
        <v>169</v>
      </c>
      <c r="E26" s="88" t="s">
        <v>170</v>
      </c>
      <c r="F26" s="89"/>
      <c r="G26" s="89"/>
      <c r="H26" s="89"/>
    </row>
    <row r="27" spans="1:8" ht="14.25">
      <c r="A27" s="34"/>
      <c r="B27" s="33" t="s">
        <v>171</v>
      </c>
      <c r="C27" s="89"/>
      <c r="D27" s="90" t="s">
        <v>172</v>
      </c>
      <c r="E27" s="88" t="s">
        <v>173</v>
      </c>
      <c r="F27" s="89"/>
      <c r="G27" s="89"/>
      <c r="H27" s="89"/>
    </row>
    <row r="28" spans="1:8" ht="14.25">
      <c r="A28" s="34"/>
      <c r="B28" s="33" t="s">
        <v>174</v>
      </c>
      <c r="C28" s="89"/>
      <c r="D28" s="90" t="s">
        <v>175</v>
      </c>
      <c r="E28" s="88" t="s">
        <v>176</v>
      </c>
      <c r="F28" s="89"/>
      <c r="G28" s="89"/>
      <c r="H28" s="89"/>
    </row>
    <row r="29" spans="1:8" ht="14.25">
      <c r="A29" s="34"/>
      <c r="B29" s="33" t="s">
        <v>177</v>
      </c>
      <c r="C29" s="89"/>
      <c r="D29" s="90" t="s">
        <v>178</v>
      </c>
      <c r="E29" s="88" t="s">
        <v>179</v>
      </c>
      <c r="F29" s="89"/>
      <c r="G29" s="89"/>
      <c r="H29" s="89"/>
    </row>
    <row r="30" spans="1:8" ht="14.25">
      <c r="A30" s="34"/>
      <c r="B30" s="33" t="s">
        <v>180</v>
      </c>
      <c r="C30" s="89"/>
      <c r="D30" s="90"/>
      <c r="E30" s="88" t="s">
        <v>181</v>
      </c>
      <c r="F30" s="89"/>
      <c r="G30" s="89"/>
      <c r="H30" s="89"/>
    </row>
    <row r="31" spans="1:8" ht="14.25">
      <c r="A31" s="35" t="s">
        <v>57</v>
      </c>
      <c r="B31" s="33" t="s">
        <v>182</v>
      </c>
      <c r="C31" s="89">
        <f>C8</f>
        <v>19124795</v>
      </c>
      <c r="D31" s="92" t="s">
        <v>80</v>
      </c>
      <c r="E31" s="88" t="s">
        <v>183</v>
      </c>
      <c r="F31" s="89">
        <f>G31+H31</f>
        <v>19124795</v>
      </c>
      <c r="G31" s="92">
        <f>SUM(G8:G29)</f>
        <v>19124795</v>
      </c>
      <c r="H31" s="92"/>
    </row>
    <row r="32" spans="1:8" ht="14.25">
      <c r="A32" s="34"/>
      <c r="B32" s="33" t="s">
        <v>184</v>
      </c>
      <c r="C32" s="89"/>
      <c r="D32" s="93"/>
      <c r="E32" s="88" t="s">
        <v>185</v>
      </c>
      <c r="F32" s="93"/>
      <c r="G32" s="93"/>
      <c r="H32" s="93"/>
    </row>
    <row r="33" spans="1:8" ht="14.25">
      <c r="A33" s="34" t="s">
        <v>186</v>
      </c>
      <c r="B33" s="33" t="s">
        <v>187</v>
      </c>
      <c r="C33" s="89"/>
      <c r="D33" s="93" t="s">
        <v>188</v>
      </c>
      <c r="E33" s="88" t="s">
        <v>189</v>
      </c>
      <c r="F33" s="93"/>
      <c r="G33" s="93"/>
      <c r="H33" s="93"/>
    </row>
    <row r="34" spans="1:8" ht="14.25">
      <c r="A34" s="34" t="s">
        <v>119</v>
      </c>
      <c r="B34" s="33" t="s">
        <v>190</v>
      </c>
      <c r="C34" s="89"/>
      <c r="D34" s="93" t="s">
        <v>191</v>
      </c>
      <c r="E34" s="88" t="s">
        <v>192</v>
      </c>
      <c r="F34" s="93"/>
      <c r="G34" s="93"/>
      <c r="H34" s="93"/>
    </row>
    <row r="35" spans="1:8" ht="14.25">
      <c r="A35" s="34" t="s">
        <v>122</v>
      </c>
      <c r="B35" s="33" t="s">
        <v>193</v>
      </c>
      <c r="C35" s="89"/>
      <c r="D35" s="93" t="s">
        <v>194</v>
      </c>
      <c r="E35" s="88" t="s">
        <v>195</v>
      </c>
      <c r="F35" s="93"/>
      <c r="G35" s="93"/>
      <c r="H35" s="93"/>
    </row>
    <row r="36" spans="1:8" ht="14.25">
      <c r="A36" s="34"/>
      <c r="B36" s="33" t="s">
        <v>196</v>
      </c>
      <c r="C36" s="89"/>
      <c r="D36" s="93"/>
      <c r="E36" s="88" t="s">
        <v>197</v>
      </c>
      <c r="F36" s="93"/>
      <c r="G36" s="93"/>
      <c r="H36" s="93"/>
    </row>
    <row r="37" spans="1:8" ht="14.25">
      <c r="A37" s="35" t="s">
        <v>198</v>
      </c>
      <c r="B37" s="33" t="s">
        <v>199</v>
      </c>
      <c r="C37" s="89">
        <f>C31</f>
        <v>19124795</v>
      </c>
      <c r="D37" s="92" t="s">
        <v>200</v>
      </c>
      <c r="E37" s="88" t="s">
        <v>201</v>
      </c>
      <c r="F37" s="92"/>
      <c r="G37" s="92">
        <f>G31</f>
        <v>19124795</v>
      </c>
      <c r="H37" s="92"/>
    </row>
  </sheetData>
  <sheetProtection/>
  <mergeCells count="9">
    <mergeCell ref="A2:H2"/>
    <mergeCell ref="A4:C4"/>
    <mergeCell ref="D4:H4"/>
    <mergeCell ref="F5:H5"/>
    <mergeCell ref="A5:A6"/>
    <mergeCell ref="B5:B6"/>
    <mergeCell ref="C5:C6"/>
    <mergeCell ref="D5:D6"/>
    <mergeCell ref="E5:E6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6"/>
  </sheetPr>
  <dimension ref="A1:G25"/>
  <sheetViews>
    <sheetView zoomScaleSheetLayoutView="100" zoomScalePageLayoutView="0" workbookViewId="0" topLeftCell="A1">
      <selection activeCell="A8" sqref="A8:A9"/>
    </sheetView>
  </sheetViews>
  <sheetFormatPr defaultColWidth="9.00390625" defaultRowHeight="14.25"/>
  <cols>
    <col min="1" max="3" width="7.50390625" style="0" customWidth="1"/>
    <col min="4" max="4" width="21.00390625" style="0" customWidth="1"/>
    <col min="5" max="5" width="12.75390625" style="0" customWidth="1"/>
    <col min="6" max="6" width="13.75390625" style="0" customWidth="1"/>
    <col min="7" max="7" width="12.75390625" style="0" customWidth="1"/>
  </cols>
  <sheetData>
    <row r="1" spans="1:2" ht="14.25">
      <c r="A1" s="147" t="s">
        <v>202</v>
      </c>
      <c r="B1" s="147"/>
    </row>
    <row r="2" spans="1:7" ht="21">
      <c r="A2" s="148" t="s">
        <v>203</v>
      </c>
      <c r="B2" s="149"/>
      <c r="C2" s="149"/>
      <c r="D2" s="149"/>
      <c r="E2" s="149"/>
      <c r="F2" s="149"/>
      <c r="G2" s="149"/>
    </row>
    <row r="3" spans="1:7" ht="15">
      <c r="A3" s="22" t="s">
        <v>315</v>
      </c>
      <c r="B3" s="23"/>
      <c r="C3" s="23"/>
      <c r="D3" s="23"/>
      <c r="F3" s="23"/>
      <c r="G3" s="24" t="s">
        <v>55</v>
      </c>
    </row>
    <row r="4" spans="1:7" ht="21" customHeight="1">
      <c r="A4" s="150" t="s">
        <v>204</v>
      </c>
      <c r="B4" s="150"/>
      <c r="C4" s="150"/>
      <c r="D4" s="150" t="s">
        <v>65</v>
      </c>
      <c r="E4" s="150" t="s">
        <v>205</v>
      </c>
      <c r="F4" s="150"/>
      <c r="G4" s="150"/>
    </row>
    <row r="5" spans="1:7" ht="21" customHeight="1">
      <c r="A5" s="150" t="s">
        <v>64</v>
      </c>
      <c r="B5" s="152"/>
      <c r="C5" s="150"/>
      <c r="D5" s="150"/>
      <c r="E5" s="150" t="s">
        <v>91</v>
      </c>
      <c r="F5" s="150" t="s">
        <v>81</v>
      </c>
      <c r="G5" s="150" t="s">
        <v>82</v>
      </c>
    </row>
    <row r="6" spans="1:7" ht="21" customHeight="1">
      <c r="A6" s="25" t="s">
        <v>66</v>
      </c>
      <c r="B6" s="25" t="s">
        <v>67</v>
      </c>
      <c r="C6" s="25" t="s">
        <v>68</v>
      </c>
      <c r="D6" s="150"/>
      <c r="E6" s="150"/>
      <c r="F6" s="150"/>
      <c r="G6" s="150"/>
    </row>
    <row r="7" spans="1:7" ht="21" customHeight="1">
      <c r="A7" s="153" t="s">
        <v>206</v>
      </c>
      <c r="B7" s="153"/>
      <c r="C7" s="153"/>
      <c r="D7" s="153"/>
      <c r="E7" s="69">
        <v>19124795</v>
      </c>
      <c r="F7" s="69">
        <v>16915195</v>
      </c>
      <c r="G7" s="70">
        <f>G8</f>
        <v>2209600</v>
      </c>
    </row>
    <row r="8" spans="1:7" ht="21" customHeight="1">
      <c r="A8" s="111" t="s">
        <v>249</v>
      </c>
      <c r="B8" s="112" t="s">
        <v>249</v>
      </c>
      <c r="C8" s="113" t="s">
        <v>249</v>
      </c>
      <c r="D8" s="46" t="s">
        <v>233</v>
      </c>
      <c r="E8" s="69">
        <v>15756829</v>
      </c>
      <c r="F8" s="69">
        <v>13547229</v>
      </c>
      <c r="G8" s="70">
        <f>G11+G13</f>
        <v>2209600</v>
      </c>
    </row>
    <row r="9" spans="1:7" ht="21" customHeight="1">
      <c r="A9" s="114" t="s">
        <v>250</v>
      </c>
      <c r="B9" s="115" t="s">
        <v>250</v>
      </c>
      <c r="C9" s="116" t="s">
        <v>250</v>
      </c>
      <c r="D9" s="46" t="s">
        <v>234</v>
      </c>
      <c r="E9" s="69">
        <v>15756829</v>
      </c>
      <c r="F9" s="69">
        <v>13547229</v>
      </c>
      <c r="G9" s="70">
        <v>2209600</v>
      </c>
    </row>
    <row r="10" spans="1:7" ht="21" customHeight="1">
      <c r="A10" s="114" t="s">
        <v>251</v>
      </c>
      <c r="B10" s="115" t="s">
        <v>251</v>
      </c>
      <c r="C10" s="116" t="s">
        <v>251</v>
      </c>
      <c r="D10" s="46" t="s">
        <v>235</v>
      </c>
      <c r="E10" s="69">
        <v>5667478</v>
      </c>
      <c r="F10" s="69">
        <v>5667478</v>
      </c>
      <c r="G10" s="70"/>
    </row>
    <row r="11" spans="1:7" ht="21" customHeight="1">
      <c r="A11" s="114" t="s">
        <v>252</v>
      </c>
      <c r="B11" s="115" t="s">
        <v>252</v>
      </c>
      <c r="C11" s="116" t="s">
        <v>252</v>
      </c>
      <c r="D11" s="46" t="s">
        <v>236</v>
      </c>
      <c r="E11" s="69">
        <v>100000</v>
      </c>
      <c r="F11" s="69"/>
      <c r="G11" s="70">
        <v>100000</v>
      </c>
    </row>
    <row r="12" spans="1:7" ht="21" customHeight="1">
      <c r="A12" s="114" t="s">
        <v>253</v>
      </c>
      <c r="B12" s="115" t="s">
        <v>253</v>
      </c>
      <c r="C12" s="116" t="s">
        <v>253</v>
      </c>
      <c r="D12" s="46" t="s">
        <v>237</v>
      </c>
      <c r="E12" s="69">
        <v>7879751</v>
      </c>
      <c r="F12" s="69">
        <v>7879751</v>
      </c>
      <c r="G12" s="70"/>
    </row>
    <row r="13" spans="1:7" ht="21" customHeight="1">
      <c r="A13" s="114" t="s">
        <v>254</v>
      </c>
      <c r="B13" s="115" t="s">
        <v>254</v>
      </c>
      <c r="C13" s="116" t="s">
        <v>254</v>
      </c>
      <c r="D13" s="46" t="s">
        <v>238</v>
      </c>
      <c r="E13" s="69">
        <v>2109600</v>
      </c>
      <c r="F13" s="69"/>
      <c r="G13" s="70">
        <v>2109600</v>
      </c>
    </row>
    <row r="14" spans="1:7" ht="21" customHeight="1">
      <c r="A14" s="114" t="s">
        <v>255</v>
      </c>
      <c r="B14" s="115" t="s">
        <v>255</v>
      </c>
      <c r="C14" s="116" t="s">
        <v>255</v>
      </c>
      <c r="D14" s="46" t="s">
        <v>239</v>
      </c>
      <c r="E14" s="69">
        <v>2466042</v>
      </c>
      <c r="F14" s="69">
        <v>2466042</v>
      </c>
      <c r="G14" s="70"/>
    </row>
    <row r="15" spans="1:7" ht="21" customHeight="1">
      <c r="A15" s="114" t="s">
        <v>256</v>
      </c>
      <c r="B15" s="115" t="s">
        <v>256</v>
      </c>
      <c r="C15" s="116" t="s">
        <v>256</v>
      </c>
      <c r="D15" s="46" t="s">
        <v>240</v>
      </c>
      <c r="E15" s="69">
        <v>2466042</v>
      </c>
      <c r="F15" s="69">
        <v>2466042</v>
      </c>
      <c r="G15" s="70"/>
    </row>
    <row r="16" spans="1:7" ht="21" customHeight="1">
      <c r="A16" s="114" t="s">
        <v>257</v>
      </c>
      <c r="B16" s="115" t="s">
        <v>257</v>
      </c>
      <c r="C16" s="116" t="s">
        <v>257</v>
      </c>
      <c r="D16" s="46" t="s">
        <v>241</v>
      </c>
      <c r="E16" s="69">
        <v>2466042</v>
      </c>
      <c r="F16" s="69">
        <v>2466042</v>
      </c>
      <c r="G16" s="70"/>
    </row>
    <row r="17" spans="1:7" ht="21" customHeight="1">
      <c r="A17" s="114" t="s">
        <v>258</v>
      </c>
      <c r="B17" s="115" t="s">
        <v>258</v>
      </c>
      <c r="C17" s="116" t="s">
        <v>258</v>
      </c>
      <c r="D17" s="46" t="s">
        <v>242</v>
      </c>
      <c r="E17" s="69">
        <v>725616</v>
      </c>
      <c r="F17" s="69">
        <v>725616</v>
      </c>
      <c r="G17" s="70"/>
    </row>
    <row r="18" spans="1:7" ht="21" customHeight="1">
      <c r="A18" s="114" t="s">
        <v>259</v>
      </c>
      <c r="B18" s="115" t="s">
        <v>259</v>
      </c>
      <c r="C18" s="116" t="s">
        <v>259</v>
      </c>
      <c r="D18" s="46" t="s">
        <v>243</v>
      </c>
      <c r="E18" s="69">
        <v>725616</v>
      </c>
      <c r="F18" s="69">
        <v>725616</v>
      </c>
      <c r="G18" s="70"/>
    </row>
    <row r="19" spans="1:7" ht="21" customHeight="1">
      <c r="A19" s="114" t="s">
        <v>260</v>
      </c>
      <c r="B19" s="115" t="s">
        <v>260</v>
      </c>
      <c r="C19" s="116" t="s">
        <v>260</v>
      </c>
      <c r="D19" s="46" t="s">
        <v>244</v>
      </c>
      <c r="E19" s="69">
        <v>573060</v>
      </c>
      <c r="F19" s="69">
        <v>573060</v>
      </c>
      <c r="G19" s="70"/>
    </row>
    <row r="20" spans="1:7" ht="21" customHeight="1">
      <c r="A20" s="111" t="s">
        <v>261</v>
      </c>
      <c r="B20" s="112" t="s">
        <v>261</v>
      </c>
      <c r="C20" s="113" t="s">
        <v>261</v>
      </c>
      <c r="D20" s="46" t="s">
        <v>245</v>
      </c>
      <c r="E20" s="69">
        <v>152556</v>
      </c>
      <c r="F20" s="69">
        <v>152556</v>
      </c>
      <c r="G20" s="70"/>
    </row>
    <row r="21" spans="1:7" ht="21" customHeight="1">
      <c r="A21" s="114" t="s">
        <v>262</v>
      </c>
      <c r="B21" s="115" t="s">
        <v>262</v>
      </c>
      <c r="C21" s="116" t="s">
        <v>262</v>
      </c>
      <c r="D21" s="46" t="s">
        <v>246</v>
      </c>
      <c r="E21" s="69">
        <v>176308</v>
      </c>
      <c r="F21" s="69">
        <v>176308</v>
      </c>
      <c r="G21" s="70"/>
    </row>
    <row r="22" spans="1:7" ht="21" customHeight="1">
      <c r="A22" s="111" t="s">
        <v>263</v>
      </c>
      <c r="B22" s="112" t="s">
        <v>263</v>
      </c>
      <c r="C22" s="113" t="s">
        <v>263</v>
      </c>
      <c r="D22" s="46" t="s">
        <v>247</v>
      </c>
      <c r="E22" s="69">
        <v>176308</v>
      </c>
      <c r="F22" s="69">
        <v>176308</v>
      </c>
      <c r="G22" s="70"/>
    </row>
    <row r="23" spans="1:7" ht="21" customHeight="1">
      <c r="A23" s="114" t="s">
        <v>264</v>
      </c>
      <c r="B23" s="115" t="s">
        <v>264</v>
      </c>
      <c r="C23" s="116" t="s">
        <v>264</v>
      </c>
      <c r="D23" s="46" t="s">
        <v>248</v>
      </c>
      <c r="E23" s="69">
        <v>176308</v>
      </c>
      <c r="F23" s="69">
        <v>176308</v>
      </c>
      <c r="G23" s="70"/>
    </row>
    <row r="24" spans="1:7" ht="21" customHeight="1">
      <c r="A24" s="151"/>
      <c r="B24" s="151"/>
      <c r="C24" s="151"/>
      <c r="D24" s="28"/>
      <c r="E24" s="26"/>
      <c r="F24" s="26"/>
      <c r="G24" s="27"/>
    </row>
    <row r="25" spans="1:7" ht="21" customHeight="1">
      <c r="A25" s="151"/>
      <c r="B25" s="151"/>
      <c r="C25" s="151"/>
      <c r="D25" s="28"/>
      <c r="E25" s="27"/>
      <c r="F25" s="27"/>
      <c r="G25" s="27"/>
    </row>
  </sheetData>
  <sheetProtection/>
  <mergeCells count="28">
    <mergeCell ref="A16:C16"/>
    <mergeCell ref="A17:C17"/>
    <mergeCell ref="A8:C8"/>
    <mergeCell ref="A9:C9"/>
    <mergeCell ref="A14:C14"/>
    <mergeCell ref="A15:C15"/>
    <mergeCell ref="A22:C22"/>
    <mergeCell ref="A23:C23"/>
    <mergeCell ref="A18:C18"/>
    <mergeCell ref="A19:C19"/>
    <mergeCell ref="F5:F6"/>
    <mergeCell ref="G5:G6"/>
    <mergeCell ref="A24:C24"/>
    <mergeCell ref="A25:C25"/>
    <mergeCell ref="D4:D6"/>
    <mergeCell ref="E5:E6"/>
    <mergeCell ref="A20:C20"/>
    <mergeCell ref="A21:C21"/>
    <mergeCell ref="A5:C5"/>
    <mergeCell ref="A7:D7"/>
    <mergeCell ref="A13:C13"/>
    <mergeCell ref="A10:C10"/>
    <mergeCell ref="A11:C11"/>
    <mergeCell ref="A12:C12"/>
    <mergeCell ref="A1:B1"/>
    <mergeCell ref="A2:G2"/>
    <mergeCell ref="A4:C4"/>
    <mergeCell ref="E4:G4"/>
  </mergeCells>
  <printOptions/>
  <pageMargins left="0.67" right="0.63" top="0.98" bottom="0.98" header="0.51" footer="0.51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4"/>
  </sheetPr>
  <dimension ref="A1:D48"/>
  <sheetViews>
    <sheetView zoomScaleSheetLayoutView="100" zoomScalePageLayoutView="0" workbookViewId="0" topLeftCell="A1">
      <selection activeCell="A8" sqref="A8:A9"/>
    </sheetView>
  </sheetViews>
  <sheetFormatPr defaultColWidth="9.00390625" defaultRowHeight="14.25"/>
  <cols>
    <col min="1" max="1" width="23.375" style="0" customWidth="1"/>
    <col min="2" max="2" width="16.00390625" style="0" bestFit="1" customWidth="1"/>
    <col min="3" max="3" width="18.50390625" style="0" customWidth="1"/>
    <col min="4" max="4" width="22.875" style="0" customWidth="1"/>
  </cols>
  <sheetData>
    <row r="1" ht="14.25">
      <c r="A1" s="1" t="s">
        <v>207</v>
      </c>
    </row>
    <row r="2" spans="1:4" ht="18.75">
      <c r="A2" s="103" t="s">
        <v>208</v>
      </c>
      <c r="B2" s="103"/>
      <c r="C2" s="103"/>
      <c r="D2" s="103"/>
    </row>
    <row r="3" spans="1:4" ht="14.25">
      <c r="A3" t="s">
        <v>230</v>
      </c>
      <c r="B3" s="13"/>
      <c r="C3" s="13"/>
      <c r="D3" s="20" t="s">
        <v>2</v>
      </c>
    </row>
    <row r="4" spans="1:4" ht="24.75" customHeight="1">
      <c r="A4" s="155" t="s">
        <v>209</v>
      </c>
      <c r="B4" s="154" t="s">
        <v>210</v>
      </c>
      <c r="C4" s="154"/>
      <c r="D4" s="154"/>
    </row>
    <row r="5" spans="1:4" ht="27.75" customHeight="1">
      <c r="A5" s="155"/>
      <c r="B5" s="106">
        <v>1835800</v>
      </c>
      <c r="C5" s="15" t="s">
        <v>95</v>
      </c>
      <c r="D5" s="15" t="s">
        <v>96</v>
      </c>
    </row>
    <row r="6" spans="1:4" ht="14.25">
      <c r="A6" s="16" t="s">
        <v>211</v>
      </c>
      <c r="B6" s="21">
        <f>B7+B12+B26</f>
        <v>16915195</v>
      </c>
      <c r="C6" s="21">
        <f>C7+C12+C26</f>
        <v>16915195</v>
      </c>
      <c r="D6" s="21"/>
    </row>
    <row r="7" spans="1:4" ht="14.25">
      <c r="A7" s="18" t="s">
        <v>97</v>
      </c>
      <c r="B7" s="19">
        <f>B8+B9+B10+B11</f>
        <v>10750407</v>
      </c>
      <c r="C7" s="19">
        <f>C8+C9+C10+C11</f>
        <v>10750407</v>
      </c>
      <c r="D7" s="18"/>
    </row>
    <row r="8" spans="1:4" ht="14.25">
      <c r="A8" s="81" t="s">
        <v>276</v>
      </c>
      <c r="B8" s="19">
        <v>8539221</v>
      </c>
      <c r="C8" s="19">
        <v>8539221</v>
      </c>
      <c r="D8" s="18"/>
    </row>
    <row r="9" spans="1:4" ht="14.25">
      <c r="A9" s="81" t="s">
        <v>278</v>
      </c>
      <c r="B9" s="19">
        <v>374160</v>
      </c>
      <c r="C9" s="19">
        <v>374160</v>
      </c>
      <c r="D9" s="18"/>
    </row>
    <row r="10" spans="1:4" ht="14.25">
      <c r="A10" s="81" t="s">
        <v>280</v>
      </c>
      <c r="B10" s="19">
        <v>838584</v>
      </c>
      <c r="C10" s="19">
        <v>838584</v>
      </c>
      <c r="D10" s="18"/>
    </row>
    <row r="11" spans="1:4" ht="14.25">
      <c r="A11" s="81" t="s">
        <v>282</v>
      </c>
      <c r="B11" s="19">
        <v>998442</v>
      </c>
      <c r="C11" s="19">
        <v>998442</v>
      </c>
      <c r="D11" s="18"/>
    </row>
    <row r="12" spans="1:4" ht="14.25">
      <c r="A12" s="18" t="s">
        <v>98</v>
      </c>
      <c r="B12" s="19">
        <f>SUM(B13:B25)</f>
        <v>1835800</v>
      </c>
      <c r="C12" s="19">
        <f>SUM(C13:C25)</f>
        <v>1835800</v>
      </c>
      <c r="D12" s="18"/>
    </row>
    <row r="13" spans="1:4" ht="14.25">
      <c r="A13" s="81" t="s">
        <v>284</v>
      </c>
      <c r="B13" s="19">
        <v>70000</v>
      </c>
      <c r="C13" s="19">
        <v>70000</v>
      </c>
      <c r="D13" s="18"/>
    </row>
    <row r="14" spans="1:4" ht="14.25">
      <c r="A14" s="81" t="s">
        <v>286</v>
      </c>
      <c r="B14" s="19">
        <v>10000</v>
      </c>
      <c r="C14" s="19">
        <v>10000</v>
      </c>
      <c r="D14" s="18"/>
    </row>
    <row r="15" spans="1:4" ht="14.25">
      <c r="A15" s="81" t="s">
        <v>288</v>
      </c>
      <c r="B15" s="19">
        <v>200000</v>
      </c>
      <c r="C15" s="19">
        <v>200000</v>
      </c>
      <c r="D15" s="18"/>
    </row>
    <row r="16" spans="1:4" ht="14.25">
      <c r="A16" s="81" t="s">
        <v>290</v>
      </c>
      <c r="B16" s="19">
        <v>150000</v>
      </c>
      <c r="C16" s="19">
        <v>150000</v>
      </c>
      <c r="D16" s="18"/>
    </row>
    <row r="17" spans="1:4" ht="14.25">
      <c r="A17" s="81" t="s">
        <v>292</v>
      </c>
      <c r="B17" s="19">
        <v>100000</v>
      </c>
      <c r="C17" s="19">
        <v>100000</v>
      </c>
      <c r="D17" s="18"/>
    </row>
    <row r="18" spans="1:4" ht="14.25">
      <c r="A18" s="81" t="s">
        <v>294</v>
      </c>
      <c r="B18" s="19">
        <v>60000</v>
      </c>
      <c r="C18" s="19">
        <v>60000</v>
      </c>
      <c r="D18" s="18"/>
    </row>
    <row r="19" spans="1:4" ht="14.25">
      <c r="A19" s="81" t="s">
        <v>296</v>
      </c>
      <c r="B19" s="19">
        <v>50000</v>
      </c>
      <c r="C19" s="19">
        <v>50000</v>
      </c>
      <c r="D19" s="18"/>
    </row>
    <row r="20" spans="1:4" ht="14.25">
      <c r="A20" s="81" t="s">
        <v>298</v>
      </c>
      <c r="B20" s="19">
        <v>100000</v>
      </c>
      <c r="C20" s="19">
        <v>100000</v>
      </c>
      <c r="D20" s="18"/>
    </row>
    <row r="21" spans="1:4" ht="14.25">
      <c r="A21" s="81" t="s">
        <v>300</v>
      </c>
      <c r="B21" s="19">
        <v>50000</v>
      </c>
      <c r="C21" s="19">
        <v>50000</v>
      </c>
      <c r="D21" s="18"/>
    </row>
    <row r="22" spans="1:4" ht="15.75" customHeight="1">
      <c r="A22" s="81" t="s">
        <v>302</v>
      </c>
      <c r="B22" s="19">
        <v>320000</v>
      </c>
      <c r="C22" s="19">
        <v>320000</v>
      </c>
      <c r="D22" s="18"/>
    </row>
    <row r="23" spans="1:4" ht="15" customHeight="1">
      <c r="A23" s="81" t="s">
        <v>304</v>
      </c>
      <c r="B23" s="19">
        <v>230000</v>
      </c>
      <c r="C23" s="19">
        <v>230000</v>
      </c>
      <c r="D23" s="18"/>
    </row>
    <row r="24" spans="1:4" ht="14.25">
      <c r="A24" s="81" t="s">
        <v>306</v>
      </c>
      <c r="B24" s="19">
        <v>435800</v>
      </c>
      <c r="C24" s="19">
        <v>435800</v>
      </c>
      <c r="D24" s="18"/>
    </row>
    <row r="25" spans="1:4" ht="14.25">
      <c r="A25" s="81" t="s">
        <v>274</v>
      </c>
      <c r="B25" s="19">
        <v>60000</v>
      </c>
      <c r="C25" s="19">
        <v>60000</v>
      </c>
      <c r="D25" s="18"/>
    </row>
    <row r="26" spans="1:4" ht="14.25">
      <c r="A26" s="18" t="s">
        <v>99</v>
      </c>
      <c r="B26" s="19">
        <f>SUM(B27:B30)</f>
        <v>4328988</v>
      </c>
      <c r="C26" s="19">
        <f>SUM(C27:C30)</f>
        <v>4328988</v>
      </c>
      <c r="D26" s="18"/>
    </row>
    <row r="27" spans="1:4" ht="14.25">
      <c r="A27" s="81" t="s">
        <v>308</v>
      </c>
      <c r="B27" s="19">
        <v>2466042</v>
      </c>
      <c r="C27" s="19">
        <v>2466042</v>
      </c>
      <c r="D27" s="18"/>
    </row>
    <row r="28" spans="1:4" ht="14.25">
      <c r="A28" s="81" t="s">
        <v>310</v>
      </c>
      <c r="B28" s="19">
        <v>16024</v>
      </c>
      <c r="C28" s="19">
        <v>16024</v>
      </c>
      <c r="D28" s="18"/>
    </row>
    <row r="29" spans="1:4" ht="14.25">
      <c r="A29" s="81" t="s">
        <v>312</v>
      </c>
      <c r="B29" s="19">
        <v>725616</v>
      </c>
      <c r="C29" s="19">
        <v>725616</v>
      </c>
      <c r="D29" s="18"/>
    </row>
    <row r="30" spans="1:4" ht="14.25">
      <c r="A30" s="81" t="s">
        <v>314</v>
      </c>
      <c r="B30" s="19">
        <v>1121306</v>
      </c>
      <c r="C30" s="19">
        <v>1121306</v>
      </c>
      <c r="D30" s="18"/>
    </row>
    <row r="31" spans="1:4" ht="14.25">
      <c r="A31" s="81"/>
      <c r="B31" s="19"/>
      <c r="C31" s="19"/>
      <c r="D31" s="18"/>
    </row>
    <row r="32" spans="1:4" ht="14.25">
      <c r="A32" s="18"/>
      <c r="B32" s="19"/>
      <c r="C32" s="19"/>
      <c r="D32" s="18"/>
    </row>
    <row r="33" spans="1:4" ht="14.25">
      <c r="A33" s="18" t="s">
        <v>100</v>
      </c>
      <c r="B33" s="19"/>
      <c r="C33" s="18"/>
      <c r="D33" s="18"/>
    </row>
    <row r="34" spans="1:4" ht="14.25">
      <c r="A34" s="18"/>
      <c r="B34" s="19"/>
      <c r="C34" s="18"/>
      <c r="D34" s="18"/>
    </row>
    <row r="35" spans="1:4" ht="14.25">
      <c r="A35" s="18"/>
      <c r="B35" s="19"/>
      <c r="C35" s="18"/>
      <c r="D35" s="18"/>
    </row>
    <row r="36" spans="1:4" ht="14.25">
      <c r="A36" s="18"/>
      <c r="B36" s="19"/>
      <c r="C36" s="18"/>
      <c r="D36" s="18"/>
    </row>
    <row r="37" spans="1:4" ht="14.25">
      <c r="A37" s="18" t="s">
        <v>101</v>
      </c>
      <c r="B37" s="18"/>
      <c r="C37" s="18"/>
      <c r="D37" s="18"/>
    </row>
    <row r="38" spans="1:4" ht="14.25">
      <c r="A38" s="18"/>
      <c r="B38" s="18"/>
      <c r="C38" s="18"/>
      <c r="D38" s="18"/>
    </row>
    <row r="39" spans="1:4" ht="14.25">
      <c r="A39" s="18"/>
      <c r="B39" s="18"/>
      <c r="C39" s="18"/>
      <c r="D39" s="18"/>
    </row>
    <row r="40" spans="1:4" ht="14.25">
      <c r="A40" s="18"/>
      <c r="B40" s="18"/>
      <c r="C40" s="18"/>
      <c r="D40" s="18"/>
    </row>
    <row r="41" spans="1:4" ht="14.25">
      <c r="A41" s="18" t="s">
        <v>102</v>
      </c>
      <c r="B41" s="19"/>
      <c r="C41" s="19"/>
      <c r="D41" s="18"/>
    </row>
    <row r="42" spans="1:4" ht="14.25">
      <c r="A42" s="18"/>
      <c r="B42" s="19"/>
      <c r="C42" s="19"/>
      <c r="D42" s="18"/>
    </row>
    <row r="43" spans="1:4" ht="14.25">
      <c r="A43" s="18"/>
      <c r="B43" s="19"/>
      <c r="C43" s="19"/>
      <c r="D43" s="18"/>
    </row>
    <row r="44" spans="1:4" ht="14.25">
      <c r="A44" s="18"/>
      <c r="B44" s="19"/>
      <c r="C44" s="19"/>
      <c r="D44" s="18"/>
    </row>
    <row r="45" spans="1:4" ht="14.25">
      <c r="A45" s="18" t="s">
        <v>86</v>
      </c>
      <c r="B45" s="19"/>
      <c r="C45" s="19"/>
      <c r="D45" s="18"/>
    </row>
    <row r="46" spans="1:4" ht="14.25">
      <c r="A46" s="18"/>
      <c r="B46" s="19"/>
      <c r="C46" s="19"/>
      <c r="D46" s="18"/>
    </row>
    <row r="47" spans="1:4" ht="14.25">
      <c r="A47" s="18"/>
      <c r="B47" s="19"/>
      <c r="C47" s="19"/>
      <c r="D47" s="18"/>
    </row>
    <row r="48" spans="1:4" ht="14.25">
      <c r="A48" s="18"/>
      <c r="B48" s="19"/>
      <c r="C48" s="19"/>
      <c r="D48" s="18"/>
    </row>
  </sheetData>
  <sheetProtection/>
  <mergeCells count="3">
    <mergeCell ref="A2:D2"/>
    <mergeCell ref="B4:D4"/>
    <mergeCell ref="A4:A5"/>
  </mergeCells>
  <printOptions/>
  <pageMargins left="0.75" right="0.75" top="0.51" bottom="0.39" header="0.43" footer="0.3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4"/>
  </sheetPr>
  <dimension ref="A1:D34"/>
  <sheetViews>
    <sheetView zoomScaleSheetLayoutView="100" zoomScalePageLayoutView="0" workbookViewId="0" topLeftCell="A1">
      <selection activeCell="A8" sqref="A8:A9"/>
    </sheetView>
  </sheetViews>
  <sheetFormatPr defaultColWidth="9.00390625" defaultRowHeight="14.25"/>
  <cols>
    <col min="1" max="1" width="23.375" style="0" customWidth="1"/>
    <col min="2" max="2" width="16.00390625" style="0" customWidth="1"/>
    <col min="3" max="3" width="18.50390625" style="0" customWidth="1"/>
    <col min="4" max="4" width="22.875" style="0" customWidth="1"/>
  </cols>
  <sheetData>
    <row r="1" ht="14.25">
      <c r="A1" s="1" t="s">
        <v>212</v>
      </c>
    </row>
    <row r="2" spans="1:4" ht="18.75">
      <c r="A2" s="103" t="s">
        <v>213</v>
      </c>
      <c r="B2" s="103"/>
      <c r="C2" s="103"/>
      <c r="D2" s="103"/>
    </row>
    <row r="3" spans="1:4" ht="14.25">
      <c r="A3" t="s">
        <v>230</v>
      </c>
      <c r="B3" s="13"/>
      <c r="C3" s="13"/>
      <c r="D3" s="14" t="s">
        <v>2</v>
      </c>
    </row>
    <row r="4" spans="1:4" ht="24.75" customHeight="1">
      <c r="A4" s="155" t="s">
        <v>209</v>
      </c>
      <c r="B4" s="154" t="s">
        <v>210</v>
      </c>
      <c r="C4" s="154"/>
      <c r="D4" s="154"/>
    </row>
    <row r="5" spans="1:4" ht="27.75" customHeight="1">
      <c r="A5" s="155"/>
      <c r="B5" s="106">
        <v>1835800</v>
      </c>
      <c r="C5" s="15" t="s">
        <v>95</v>
      </c>
      <c r="D5" s="15" t="s">
        <v>96</v>
      </c>
    </row>
    <row r="6" spans="1:4" ht="14.25">
      <c r="A6" s="16" t="s">
        <v>211</v>
      </c>
      <c r="B6" s="17">
        <f>B11+B7+B15</f>
        <v>2209600</v>
      </c>
      <c r="C6" s="17">
        <f>C11+C7+C15</f>
        <v>1960000</v>
      </c>
      <c r="D6" s="78">
        <v>249600</v>
      </c>
    </row>
    <row r="7" spans="1:4" ht="14.25">
      <c r="A7" s="18" t="s">
        <v>97</v>
      </c>
      <c r="B7" s="19">
        <v>0</v>
      </c>
      <c r="C7" s="19">
        <v>0</v>
      </c>
      <c r="D7" s="79"/>
    </row>
    <row r="8" spans="1:4" ht="14.25">
      <c r="A8" s="18"/>
      <c r="B8" s="19"/>
      <c r="C8" s="19"/>
      <c r="D8" s="79"/>
    </row>
    <row r="9" spans="1:4" ht="14.25">
      <c r="A9" s="18"/>
      <c r="B9" s="19"/>
      <c r="C9" s="19"/>
      <c r="D9" s="79"/>
    </row>
    <row r="10" spans="1:4" ht="14.25">
      <c r="A10" s="18"/>
      <c r="B10" s="19"/>
      <c r="C10" s="19"/>
      <c r="D10" s="79"/>
    </row>
    <row r="11" spans="1:4" ht="14.25">
      <c r="A11" s="18" t="s">
        <v>98</v>
      </c>
      <c r="B11" s="19">
        <f>B12+B13</f>
        <v>2209600</v>
      </c>
      <c r="C11" s="19">
        <f>C12+C13</f>
        <v>1960000</v>
      </c>
      <c r="D11" s="79"/>
    </row>
    <row r="12" spans="1:4" ht="14.25">
      <c r="A12" s="18" t="s">
        <v>274</v>
      </c>
      <c r="B12" s="19">
        <v>1960000</v>
      </c>
      <c r="C12" s="19">
        <v>1960000</v>
      </c>
      <c r="D12" s="79"/>
    </row>
    <row r="13" spans="1:4" ht="14.25">
      <c r="A13" s="18" t="s">
        <v>274</v>
      </c>
      <c r="B13" s="19">
        <v>249600</v>
      </c>
      <c r="C13" s="19"/>
      <c r="D13" s="80">
        <v>249600</v>
      </c>
    </row>
    <row r="14" spans="1:4" ht="14.25">
      <c r="A14" s="18"/>
      <c r="B14" s="19"/>
      <c r="C14" s="19"/>
      <c r="D14" s="18"/>
    </row>
    <row r="15" spans="1:4" ht="14.25">
      <c r="A15" s="18" t="s">
        <v>99</v>
      </c>
      <c r="B15" s="19"/>
      <c r="C15" s="19"/>
      <c r="D15" s="18"/>
    </row>
    <row r="16" spans="1:4" ht="14.25">
      <c r="A16" s="18"/>
      <c r="B16" s="19"/>
      <c r="C16" s="19"/>
      <c r="D16" s="18"/>
    </row>
    <row r="17" spans="1:4" ht="14.25">
      <c r="A17" s="18"/>
      <c r="B17" s="19"/>
      <c r="C17" s="19"/>
      <c r="D17" s="18"/>
    </row>
    <row r="18" spans="1:4" ht="14.25">
      <c r="A18" s="18"/>
      <c r="B18" s="19"/>
      <c r="C18" s="19"/>
      <c r="D18" s="18"/>
    </row>
    <row r="19" spans="1:4" ht="14.25">
      <c r="A19" s="18" t="s">
        <v>100</v>
      </c>
      <c r="B19" s="19"/>
      <c r="C19" s="18"/>
      <c r="D19" s="18"/>
    </row>
    <row r="20" spans="1:4" ht="14.25">
      <c r="A20" s="18"/>
      <c r="B20" s="19"/>
      <c r="C20" s="18"/>
      <c r="D20" s="18"/>
    </row>
    <row r="21" spans="1:4" ht="14.25">
      <c r="A21" s="18"/>
      <c r="B21" s="19"/>
      <c r="C21" s="18"/>
      <c r="D21" s="18"/>
    </row>
    <row r="22" spans="1:4" ht="14.25">
      <c r="A22" s="18"/>
      <c r="B22" s="19"/>
      <c r="C22" s="18"/>
      <c r="D22" s="18"/>
    </row>
    <row r="23" spans="1:4" ht="14.25">
      <c r="A23" s="18" t="s">
        <v>101</v>
      </c>
      <c r="B23" s="18"/>
      <c r="C23" s="18"/>
      <c r="D23" s="18"/>
    </row>
    <row r="24" spans="1:4" ht="14.25">
      <c r="A24" s="18"/>
      <c r="B24" s="18"/>
      <c r="C24" s="18"/>
      <c r="D24" s="18"/>
    </row>
    <row r="25" spans="1:4" ht="14.25">
      <c r="A25" s="18"/>
      <c r="B25" s="18"/>
      <c r="C25" s="18"/>
      <c r="D25" s="18"/>
    </row>
    <row r="26" spans="1:4" ht="14.25">
      <c r="A26" s="18"/>
      <c r="B26" s="18"/>
      <c r="C26" s="18"/>
      <c r="D26" s="18"/>
    </row>
    <row r="27" spans="1:4" ht="14.25">
      <c r="A27" s="18" t="s">
        <v>102</v>
      </c>
      <c r="B27" s="19"/>
      <c r="C27" s="19"/>
      <c r="D27" s="18"/>
    </row>
    <row r="28" spans="1:4" ht="14.25">
      <c r="A28" s="18"/>
      <c r="B28" s="19"/>
      <c r="C28" s="19"/>
      <c r="D28" s="18"/>
    </row>
    <row r="29" spans="1:4" ht="14.25">
      <c r="A29" s="18"/>
      <c r="B29" s="19"/>
      <c r="C29" s="19"/>
      <c r="D29" s="18"/>
    </row>
    <row r="30" spans="1:4" ht="14.25">
      <c r="A30" s="18"/>
      <c r="B30" s="19"/>
      <c r="C30" s="19"/>
      <c r="D30" s="18"/>
    </row>
    <row r="31" spans="1:4" ht="14.25">
      <c r="A31" s="18" t="s">
        <v>86</v>
      </c>
      <c r="B31" s="19"/>
      <c r="C31" s="19"/>
      <c r="D31" s="18"/>
    </row>
    <row r="32" spans="1:4" ht="14.25">
      <c r="A32" s="18"/>
      <c r="B32" s="19"/>
      <c r="C32" s="19"/>
      <c r="D32" s="18"/>
    </row>
    <row r="33" spans="1:4" ht="14.25">
      <c r="A33" s="18"/>
      <c r="B33" s="19"/>
      <c r="C33" s="19"/>
      <c r="D33" s="18"/>
    </row>
    <row r="34" spans="1:4" ht="14.25">
      <c r="A34" s="18"/>
      <c r="B34" s="19"/>
      <c r="C34" s="19"/>
      <c r="D34" s="18"/>
    </row>
  </sheetData>
  <sheetProtection/>
  <mergeCells count="3">
    <mergeCell ref="A2:D2"/>
    <mergeCell ref="B4:D4"/>
    <mergeCell ref="A4:A5"/>
  </mergeCells>
  <printOptions/>
  <pageMargins left="0.75" right="0.75" top="0.51" bottom="0.39" header="0.43" footer="0.3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NTKO</cp:lastModifiedBy>
  <cp:lastPrinted>2018-02-09T09:43:26Z</cp:lastPrinted>
  <dcterms:created xsi:type="dcterms:W3CDTF">2011-09-13T11:12:31Z</dcterms:created>
  <dcterms:modified xsi:type="dcterms:W3CDTF">2018-02-12T01:13:31Z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