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6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<sst xmlns="http://schemas.openxmlformats.org/spreadsheetml/2006/main" count="359" uniqueCount="235">
  <si>
    <t>部门收支总表</t>
  </si>
  <si>
    <t>单位名称：    乐昌市文化广电新闻出版局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</si>
  <si>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</si>
  <si>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</si>
  <si>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</si>
  <si>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</si>
  <si>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 2017 </t>
    </r>
    <r>
      <rPr>
        <sz val="10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</si>
  <si>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</si>
  <si>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</si>
  <si>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</si>
  <si>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</si>
  <si>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</si>
  <si>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</si>
  <si>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</si>
  <si>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</si>
  <si>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</si>
  <si>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</si>
  <si>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</si>
  <si>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</si>
  <si>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</si>
  <si>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</si>
  <si>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</si>
  <si>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</si>
  <si>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</si>
  <si>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</si>
  <si>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</si>
  <si>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</si>
  <si>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</si>
  <si>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</si>
  <si>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</si>
  <si>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</si>
  <si>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</si>
  <si>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</si>
  <si>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</si>
  <si>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</si>
  <si>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</si>
  <si>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</si>
  <si>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</si>
  <si>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</si>
  <si>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</si>
  <si>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</si>
  <si>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</si>
  <si>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</si>
  <si>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ju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</si>
  <si>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</si>
  <si>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</si>
  <si>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</si>
  <si>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</si>
  <si>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</si>
  <si>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</si>
  <si>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</si>
  <si>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</si>
  <si>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</si>
  <si>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</si>
  <si>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单位名称：乐昌市文化广电新闻出版局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</si>
  <si>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</si>
  <si>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</si>
  <si>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</si>
  <si>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</si>
  <si>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</si>
  <si>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</si>
  <si>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</si>
  <si>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</si>
  <si>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</si>
  <si>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</si>
  <si>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</si>
  <si>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</si>
  <si>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</si>
  <si>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</si>
  <si>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</si>
  <si>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</si>
  <si>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</si>
  <si>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</si>
  <si>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</si>
  <si>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</si>
  <si>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</si>
  <si>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</si>
  <si>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</si>
  <si>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文化体育与传媒支出</t>
  </si>
  <si>
    <t>文化</t>
  </si>
  <si>
    <t>行政运行</t>
  </si>
  <si>
    <t>文化活动</t>
  </si>
  <si>
    <t>群众文化</t>
  </si>
  <si>
    <t>文化创作与保护</t>
  </si>
  <si>
    <t>文化市场管理</t>
  </si>
  <si>
    <t>其他文化支出</t>
  </si>
  <si>
    <t>广播影视</t>
  </si>
  <si>
    <t>电影</t>
  </si>
  <si>
    <t>社会保障和就业支出</t>
  </si>
  <si>
    <t xml:space="preserve">  行政事业单位离退休</t>
  </si>
  <si>
    <t xml:space="preserve">    归口管理的行政单位离退休</t>
  </si>
  <si>
    <t>医疗卫生与计划生育支出</t>
  </si>
  <si>
    <t xml:space="preserve">  医疗保障</t>
  </si>
  <si>
    <t xml:space="preserve">    行政单位医疗</t>
  </si>
  <si>
    <t xml:space="preserve">    公务员医疗补助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</si>
  <si>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</si>
  <si>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</si>
  <si>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</si>
  <si>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</si>
  <si>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</si>
  <si>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</si>
  <si>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</si>
  <si>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</si>
  <si>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单位名称：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</si>
  <si>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</si>
  <si>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</si>
  <si>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</si>
  <si>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</si>
  <si>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</si>
  <si>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</si>
  <si>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</si>
  <si>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</si>
  <si>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</si>
  <si>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</si>
  <si>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</si>
  <si>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</si>
  <si>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</si>
  <si>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</si>
  <si>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</si>
  <si>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</si>
  <si>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</si>
  <si>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</si>
  <si>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</si>
  <si>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</si>
  <si>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</si>
  <si>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</si>
  <si>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</si>
  <si>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</si>
  <si>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</si>
  <si>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</si>
  <si>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</si>
  <si>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</si>
  <si>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</si>
  <si>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</si>
  <si>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</si>
  <si>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</si>
  <si>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</si>
  <si>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</si>
  <si>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</si>
  <si>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</si>
  <si>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</si>
  <si>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</si>
  <si>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</si>
  <si>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</si>
  <si>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</si>
  <si>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</si>
  <si>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</si>
  <si>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</si>
  <si>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</si>
  <si>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</si>
  <si>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</si>
  <si>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</si>
  <si>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</si>
  <si>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</si>
  <si>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</si>
  <si>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</si>
  <si>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</si>
  <si>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</si>
  <si>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</si>
  <si>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</si>
  <si>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</si>
  <si>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</si>
  <si>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</si>
  <si>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</si>
  <si>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</si>
  <si>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</si>
  <si>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</si>
  <si>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</si>
  <si>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</si>
  <si>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</si>
  <si>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</si>
  <si>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</si>
  <si>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</si>
  <si>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</si>
  <si>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</si>
  <si>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</si>
  <si>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</si>
  <si>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</si>
  <si>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</si>
  <si>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</si>
  <si>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</si>
  <si>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</si>
  <si>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</si>
  <si>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</si>
  <si>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</si>
  <si>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</si>
  <si>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</si>
  <si>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</si>
  <si>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</si>
  <si>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</si>
  <si>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</si>
  <si>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</si>
  <si>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</si>
  <si>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</si>
  <si>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</si>
  <si>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</si>
  <si>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</si>
  <si>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</si>
  <si>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乐昌市文化广电新闻出版局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</si>
  <si>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</si>
  <si>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</si>
  <si>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</si>
  <si>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</si>
  <si>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</si>
  <si>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</si>
  <si>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</si>
  <si>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</si>
  <si>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</si>
  <si>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</si>
  <si>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</si>
  <si>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</si>
  <si>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</si>
  <si>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</si>
  <si>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</si>
  <si>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</si>
  <si>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</si>
  <si>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</si>
  <si>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</si>
  <si>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</si>
  <si>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</si>
  <si>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</si>
  <si>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</si>
  <si>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</si>
  <si>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</si>
  <si>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</si>
  <si>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广播影视-电影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</si>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</sst>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b/>
      <sz val="18"/>
      <name val="黑体"/>
      <family val="3"/>
    </font>
    <font>
      <u val="single"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44">
    <xf numFmtId="0" fontId="0" fillId="0" borderId="0" xfId="0" applyAlignment="1">
      <alignment vertical="center"/>
    </xf>
    <xf numFmtId="0" fontId="1" fillId="0" borderId="0" xfId="68" applyFont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left"/>
      <protection/>
    </xf>
    <xf numFmtId="0" fontId="4" fillId="0" borderId="0" xfId="68">
      <alignment/>
      <protection/>
    </xf>
    <xf numFmtId="0" fontId="5" fillId="0" borderId="9" xfId="68" applyFont="1" applyFill="1" applyBorder="1" applyAlignment="1">
      <alignment horizontal="center" vertical="center" wrapText="1" shrinkToFit="1"/>
      <protection/>
    </xf>
    <xf numFmtId="0" fontId="5" fillId="0" borderId="10" xfId="68" applyFont="1" applyFill="1" applyBorder="1" applyAlignment="1">
      <alignment horizontal="center" vertical="center" wrapText="1" shrinkToFit="1"/>
      <protection/>
    </xf>
    <xf numFmtId="0" fontId="5" fillId="0" borderId="11" xfId="68" applyFont="1" applyFill="1" applyBorder="1" applyAlignment="1">
      <alignment horizontal="center" vertical="center" wrapText="1" shrinkToFit="1"/>
      <protection/>
    </xf>
    <xf numFmtId="0" fontId="5" fillId="0" borderId="12" xfId="68" applyFont="1" applyFill="1" applyBorder="1" applyAlignment="1">
      <alignment horizontal="center" vertical="center" wrapText="1" shrinkToFit="1"/>
      <protection/>
    </xf>
    <xf numFmtId="0" fontId="5" fillId="0" borderId="12" xfId="68" applyFont="1" applyFill="1" applyBorder="1" applyAlignment="1">
      <alignment horizontal="center" vertical="center" shrinkToFit="1"/>
      <protection/>
    </xf>
    <xf numFmtId="0" fontId="5" fillId="0" borderId="13" xfId="68" applyFont="1" applyFill="1" applyBorder="1" applyAlignment="1">
      <alignment horizontal="center" vertical="center" wrapText="1" shrinkToFit="1"/>
      <protection/>
    </xf>
    <xf numFmtId="0" fontId="5" fillId="0" borderId="14" xfId="68" applyFont="1" applyFill="1" applyBorder="1" applyAlignment="1">
      <alignment horizontal="center" vertical="center" wrapText="1" shrinkToFit="1"/>
      <protection/>
    </xf>
    <xf numFmtId="4" fontId="5" fillId="0" borderId="14" xfId="68" applyNumberFormat="1" applyFont="1" applyFill="1" applyBorder="1" applyAlignment="1">
      <alignment horizontal="right" vertical="center" shrinkToFit="1"/>
      <protection/>
    </xf>
    <xf numFmtId="0" fontId="0" fillId="0" borderId="15" xfId="0" applyBorder="1" applyAlignment="1">
      <alignment vertical="center"/>
    </xf>
    <xf numFmtId="0" fontId="6" fillId="0" borderId="0" xfId="68" applyFont="1" applyAlignment="1">
      <alignment horizontal="right"/>
      <protection/>
    </xf>
    <xf numFmtId="0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67" applyNumberFormat="1" applyFont="1" applyFill="1" applyBorder="1" applyAlignment="1">
      <alignment horizontal="left"/>
    </xf>
    <xf numFmtId="0" fontId="9" fillId="0" borderId="0" xfId="67" applyNumberFormat="1" applyFont="1" applyFill="1" applyBorder="1" applyAlignment="1">
      <alignment/>
    </xf>
    <xf numFmtId="0" fontId="0" fillId="33" borderId="15" xfId="67" applyFont="1" applyFill="1" applyBorder="1" applyAlignment="1">
      <alignment horizontal="center" vertical="center" wrapText="1" shrinkToFit="1"/>
    </xf>
    <xf numFmtId="0" fontId="0" fillId="33" borderId="15" xfId="67" applyNumberFormat="1" applyFont="1" applyFill="1" applyBorder="1" applyAlignment="1">
      <alignment horizontal="center" vertical="center" wrapText="1" shrinkToFit="1"/>
    </xf>
    <xf numFmtId="0" fontId="0" fillId="0" borderId="15" xfId="67" applyNumberFormat="1" applyFont="1" applyFill="1" applyBorder="1" applyAlignment="1">
      <alignment horizontal="center" vertical="center" shrinkToFit="1"/>
    </xf>
    <xf numFmtId="4" fontId="0" fillId="0" borderId="15" xfId="67" applyNumberFormat="1" applyFont="1" applyFill="1" applyBorder="1" applyAlignment="1">
      <alignment vertical="center"/>
    </xf>
    <xf numFmtId="4" fontId="0" fillId="0" borderId="15" xfId="67" applyNumberFormat="1" applyFont="1" applyFill="1" applyBorder="1" applyAlignment="1">
      <alignment/>
    </xf>
    <xf numFmtId="0" fontId="5" fillId="0" borderId="12" xfId="66" applyFont="1" applyFill="1" applyBorder="1" applyAlignment="1">
      <alignment horizontal="left" vertical="center" shrinkToFit="1"/>
      <protection/>
    </xf>
    <xf numFmtId="4" fontId="5" fillId="0" borderId="12" xfId="66" applyNumberFormat="1" applyFont="1" applyFill="1" applyBorder="1" applyAlignment="1">
      <alignment horizontal="right" vertical="center" shrinkToFit="1"/>
      <protection/>
    </xf>
    <xf numFmtId="0" fontId="0" fillId="0" borderId="15" xfId="67" applyNumberFormat="1" applyFont="1" applyFill="1" applyBorder="1" applyAlignment="1">
      <alignment horizontal="left" vertical="center" shrinkToFit="1"/>
    </xf>
    <xf numFmtId="0" fontId="10" fillId="0" borderId="0" xfId="67" applyNumberFormat="1" applyFont="1" applyFill="1" applyBorder="1" applyAlignment="1">
      <alignment/>
    </xf>
    <xf numFmtId="0" fontId="0" fillId="33" borderId="15" xfId="67" applyNumberFormat="1" applyFont="1" applyFill="1" applyBorder="1" applyAlignment="1">
      <alignment vertical="center" wrapText="1" shrinkToFit="1"/>
    </xf>
    <xf numFmtId="0" fontId="10" fillId="0" borderId="15" xfId="67" applyNumberFormat="1" applyFont="1" applyFill="1" applyBorder="1" applyAlignment="1">
      <alignment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10" fillId="0" borderId="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 horizontal="right" vertical="center"/>
    </xf>
    <xf numFmtId="0" fontId="12" fillId="33" borderId="16" xfId="45" applyFont="1" applyFill="1" applyBorder="1" applyAlignment="1">
      <alignment horizontal="center" vertical="center" wrapText="1" shrinkToFit="1"/>
    </xf>
    <xf numFmtId="0" fontId="12" fillId="33" borderId="17" xfId="45" applyFont="1" applyFill="1" applyBorder="1" applyAlignment="1">
      <alignment horizontal="center" vertical="center" wrapText="1" shrinkToFit="1"/>
    </xf>
    <xf numFmtId="0" fontId="12" fillId="33" borderId="18" xfId="45" applyFont="1" applyFill="1" applyBorder="1" applyAlignment="1">
      <alignment horizontal="center" vertical="center" wrapText="1" shrinkToFit="1"/>
    </xf>
    <xf numFmtId="0" fontId="12" fillId="33" borderId="12" xfId="45" applyFont="1" applyFill="1" applyBorder="1" applyAlignment="1">
      <alignment horizontal="center" vertical="center" wrapText="1" shrinkToFit="1"/>
    </xf>
    <xf numFmtId="0" fontId="12" fillId="33" borderId="19" xfId="45" applyFont="1" applyFill="1" applyBorder="1" applyAlignment="1">
      <alignment horizontal="center" vertical="center" wrapText="1" shrinkToFit="1"/>
    </xf>
    <xf numFmtId="0" fontId="12" fillId="33" borderId="20" xfId="45" applyFont="1" applyFill="1" applyBorder="1" applyAlignment="1">
      <alignment horizontal="center" vertical="center" wrapText="1" shrinkToFit="1"/>
    </xf>
    <xf numFmtId="0" fontId="12" fillId="33" borderId="21" xfId="45" applyNumberFormat="1" applyFont="1" applyFill="1" applyBorder="1" applyAlignment="1">
      <alignment horizontal="center" vertical="center" wrapText="1" shrinkToFit="1"/>
    </xf>
    <xf numFmtId="0" fontId="12" fillId="0" borderId="21" xfId="45" applyNumberFormat="1" applyFont="1" applyFill="1" applyBorder="1" applyAlignment="1">
      <alignment horizontal="left" vertical="center" shrinkToFit="1"/>
    </xf>
    <xf numFmtId="4" fontId="3" fillId="0" borderId="12" xfId="69" applyNumberFormat="1" applyFont="1" applyFill="1" applyBorder="1" applyAlignment="1">
      <alignment horizontal="right" vertical="center" shrinkToFit="1"/>
      <protection/>
    </xf>
    <xf numFmtId="4" fontId="12" fillId="0" borderId="21" xfId="45" applyNumberFormat="1" applyFont="1" applyFill="1" applyBorder="1" applyAlignment="1">
      <alignment/>
    </xf>
    <xf numFmtId="4" fontId="12" fillId="0" borderId="21" xfId="65" applyNumberFormat="1" applyFont="1" applyBorder="1" applyAlignment="1">
      <alignment horizontal="center" shrinkToFit="1"/>
    </xf>
    <xf numFmtId="4" fontId="12" fillId="0" borderId="21" xfId="65" applyNumberFormat="1" applyFont="1" applyBorder="1" applyAlignment="1">
      <alignment horizontal="right"/>
    </xf>
    <xf numFmtId="0" fontId="0" fillId="0" borderId="0" xfId="0" applyFill="1" applyAlignment="1">
      <alignment vertical="center"/>
    </xf>
    <xf numFmtId="0" fontId="13" fillId="0" borderId="0" xfId="69" applyFont="1" applyFill="1" applyAlignment="1">
      <alignment horizontal="center"/>
      <protection/>
    </xf>
    <xf numFmtId="0" fontId="14" fillId="0" borderId="0" xfId="69" applyFont="1" applyFill="1" applyAlignment="1">
      <alignment horizontal="center"/>
      <protection/>
    </xf>
    <xf numFmtId="0" fontId="3" fillId="0" borderId="0" xfId="69" applyFont="1" applyFill="1">
      <alignment/>
      <protection/>
    </xf>
    <xf numFmtId="0" fontId="6" fillId="0" borderId="0" xfId="69" applyFont="1" applyFill="1">
      <alignment/>
      <protection/>
    </xf>
    <xf numFmtId="0" fontId="4" fillId="0" borderId="0" xfId="69" applyFill="1">
      <alignment/>
      <protection/>
    </xf>
    <xf numFmtId="0" fontId="3" fillId="0" borderId="9" xfId="69" applyFont="1" applyFill="1" applyBorder="1" applyAlignment="1">
      <alignment horizontal="center" vertical="center" wrapText="1" shrinkToFit="1"/>
      <protection/>
    </xf>
    <xf numFmtId="0" fontId="3" fillId="0" borderId="10" xfId="69" applyFont="1" applyFill="1" applyBorder="1" applyAlignment="1">
      <alignment horizontal="center" vertical="center" wrapText="1" shrinkToFit="1"/>
      <protection/>
    </xf>
    <xf numFmtId="0" fontId="3" fillId="0" borderId="11" xfId="69" applyFont="1" applyFill="1" applyBorder="1" applyAlignment="1">
      <alignment horizontal="center" vertical="center" wrapText="1" shrinkToFit="1"/>
      <protection/>
    </xf>
    <xf numFmtId="0" fontId="3" fillId="0" borderId="12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0" fontId="3" fillId="0" borderId="12" xfId="69" applyFont="1" applyFill="1" applyBorder="1" applyAlignment="1">
      <alignment horizontal="center" vertical="center" shrinkToFit="1"/>
      <protection/>
    </xf>
    <xf numFmtId="0" fontId="5" fillId="0" borderId="11" xfId="66" applyFont="1" applyFill="1" applyBorder="1" applyAlignment="1">
      <alignment horizontal="left" vertical="center" shrinkToFit="1"/>
      <protection/>
    </xf>
    <xf numFmtId="0" fontId="3" fillId="0" borderId="12" xfId="69" applyFont="1" applyFill="1" applyBorder="1" applyAlignment="1">
      <alignment horizontal="right" vertical="center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0" fontId="5" fillId="0" borderId="22" xfId="67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3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/>
    </xf>
    <xf numFmtId="0" fontId="3" fillId="0" borderId="11" xfId="69" applyFont="1" applyFill="1" applyBorder="1" applyAlignment="1">
      <alignment horizontal="left" vertical="center" shrinkToFit="1"/>
      <protection/>
    </xf>
    <xf numFmtId="0" fontId="3" fillId="0" borderId="12" xfId="69" applyFont="1" applyFill="1" applyBorder="1" applyAlignment="1">
      <alignment horizontal="left" vertical="center" shrinkToFit="1"/>
      <protection/>
    </xf>
    <xf numFmtId="0" fontId="6" fillId="0" borderId="0" xfId="69" applyFont="1" applyFill="1" applyAlignment="1">
      <alignment horizontal="right"/>
      <protection/>
    </xf>
    <xf numFmtId="4" fontId="5" fillId="0" borderId="25" xfId="66" applyNumberFormat="1" applyFont="1" applyFill="1" applyBorder="1" applyAlignment="1">
      <alignment horizontal="right" vertical="center" shrinkToFit="1"/>
      <protection/>
    </xf>
    <xf numFmtId="0" fontId="5" fillId="0" borderId="12" xfId="15" applyFont="1" applyFill="1" applyBorder="1" applyAlignment="1">
      <alignment horizontal="right" vertical="center" shrinkToFit="1"/>
      <protection/>
    </xf>
    <xf numFmtId="4" fontId="5" fillId="0" borderId="26" xfId="66" applyNumberFormat="1" applyFont="1" applyFill="1" applyBorder="1" applyAlignment="1">
      <alignment horizontal="right" vertical="center" shrinkToFit="1"/>
      <protection/>
    </xf>
    <xf numFmtId="0" fontId="1" fillId="0" borderId="0" xfId="70" applyFont="1" applyFill="1" applyAlignment="1">
      <alignment horizontal="center"/>
      <protection/>
    </xf>
    <xf numFmtId="0" fontId="6" fillId="0" borderId="0" xfId="70" applyFont="1" applyFill="1">
      <alignment/>
      <protection/>
    </xf>
    <xf numFmtId="0" fontId="4" fillId="0" borderId="0" xfId="70" applyFont="1" applyFill="1">
      <alignment/>
      <protection/>
    </xf>
    <xf numFmtId="0" fontId="6" fillId="0" borderId="0" xfId="70" applyFont="1" applyFill="1" applyAlignment="1">
      <alignment horizontal="center"/>
      <protection/>
    </xf>
    <xf numFmtId="0" fontId="6" fillId="0" borderId="0" xfId="70" applyFont="1" applyFill="1" applyAlignment="1">
      <alignment horizontal="right"/>
      <protection/>
    </xf>
    <xf numFmtId="0" fontId="6" fillId="0" borderId="15" xfId="70" applyFont="1" applyFill="1" applyBorder="1" applyAlignment="1">
      <alignment horizontal="center" vertical="center"/>
      <protection/>
    </xf>
    <xf numFmtId="0" fontId="6" fillId="0" borderId="15" xfId="70" applyFont="1" applyFill="1" applyBorder="1" applyAlignment="1">
      <alignment horizontal="center" vertical="center" wrapText="1"/>
      <protection/>
    </xf>
    <xf numFmtId="0" fontId="6" fillId="0" borderId="15" xfId="70" applyFont="1" applyFill="1" applyBorder="1" applyAlignment="1">
      <alignment horizontal="left" vertical="center"/>
      <protection/>
    </xf>
    <xf numFmtId="4" fontId="6" fillId="0" borderId="15" xfId="70" applyNumberFormat="1" applyFont="1" applyFill="1" applyBorder="1" applyAlignment="1">
      <alignment horizontal="right" vertical="center" shrinkToFit="1"/>
      <protection/>
    </xf>
    <xf numFmtId="0" fontId="6" fillId="0" borderId="15" xfId="70" applyFont="1" applyFill="1" applyBorder="1" applyAlignment="1">
      <alignment horizontal="right" vertical="center" shrinkToFit="1"/>
      <protection/>
    </xf>
    <xf numFmtId="0" fontId="6" fillId="0" borderId="15" xfId="70" applyFont="1" applyFill="1" applyBorder="1" applyAlignment="1">
      <alignment horizontal="left" vertical="center" shrinkToFit="1"/>
      <protection/>
    </xf>
    <xf numFmtId="0" fontId="15" fillId="0" borderId="15" xfId="70" applyFont="1" applyFill="1" applyBorder="1" applyAlignment="1">
      <alignment horizontal="center" vertical="center"/>
      <protection/>
    </xf>
    <xf numFmtId="0" fontId="15" fillId="0" borderId="15" xfId="70" applyFont="1" applyFill="1" applyBorder="1" applyAlignment="1">
      <alignment vertical="center"/>
      <protection/>
    </xf>
    <xf numFmtId="0" fontId="6" fillId="0" borderId="15" xfId="70" applyFont="1" applyFill="1" applyBorder="1" applyAlignment="1">
      <alignment vertical="center"/>
      <protection/>
    </xf>
    <xf numFmtId="0" fontId="16" fillId="0" borderId="0" xfId="15" applyFont="1" applyFill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4" fillId="0" borderId="0" xfId="15" applyFill="1">
      <alignment/>
      <protection/>
    </xf>
    <xf numFmtId="0" fontId="3" fillId="0" borderId="0" xfId="15" applyFont="1" applyFill="1" applyAlignment="1">
      <alignment horizontal="center"/>
      <protection/>
    </xf>
    <xf numFmtId="0" fontId="5" fillId="0" borderId="9" xfId="15" applyFont="1" applyFill="1" applyBorder="1" applyAlignment="1">
      <alignment horizontal="center" vertical="center" shrinkToFit="1"/>
      <protection/>
    </xf>
    <xf numFmtId="0" fontId="5" fillId="0" borderId="10" xfId="15" applyFont="1" applyFill="1" applyBorder="1" applyAlignment="1">
      <alignment horizontal="center" vertical="center" shrinkToFit="1"/>
      <protection/>
    </xf>
    <xf numFmtId="0" fontId="5" fillId="0" borderId="10" xfId="15" applyFont="1" applyFill="1" applyBorder="1" applyAlignment="1">
      <alignment horizontal="center" vertical="center" wrapText="1" shrinkToFit="1"/>
      <protection/>
    </xf>
    <xf numFmtId="0" fontId="5" fillId="0" borderId="11" xfId="15" applyFont="1" applyFill="1" applyBorder="1" applyAlignment="1">
      <alignment horizontal="center" vertical="center" wrapText="1" shrinkToFit="1"/>
      <protection/>
    </xf>
    <xf numFmtId="0" fontId="5" fillId="0" borderId="12" xfId="15" applyFont="1" applyFill="1" applyBorder="1" applyAlignment="1">
      <alignment horizontal="center" vertical="center" wrapText="1" shrinkToFit="1"/>
      <protection/>
    </xf>
    <xf numFmtId="0" fontId="5" fillId="0" borderId="12" xfId="15" applyFont="1" applyFill="1" applyBorder="1" applyAlignment="1">
      <alignment horizontal="center" vertical="center" shrinkToFit="1"/>
      <protection/>
    </xf>
    <xf numFmtId="0" fontId="5" fillId="0" borderId="11" xfId="15" applyFont="1" applyFill="1" applyBorder="1" applyAlignment="1">
      <alignment horizontal="center" vertical="center" shrinkToFit="1"/>
      <protection/>
    </xf>
    <xf numFmtId="4" fontId="5" fillId="0" borderId="12" xfId="15" applyNumberFormat="1" applyFont="1" applyFill="1" applyBorder="1" applyAlignment="1">
      <alignment horizontal="right" vertical="center" shrinkToFit="1"/>
      <protection/>
    </xf>
    <xf numFmtId="0" fontId="0" fillId="0" borderId="27" xfId="0" applyBorder="1" applyAlignment="1">
      <alignment horizontal="left" vertical="center" shrinkToFit="1"/>
    </xf>
    <xf numFmtId="0" fontId="5" fillId="0" borderId="22" xfId="15" applyFont="1" applyFill="1" applyBorder="1" applyAlignment="1">
      <alignment horizontal="left" vertical="center" shrinkToFit="1"/>
      <protection/>
    </xf>
    <xf numFmtId="0" fontId="5" fillId="0" borderId="18" xfId="15" applyFont="1" applyFill="1" applyBorder="1" applyAlignment="1">
      <alignment horizontal="left" vertical="center" shrinkToFit="1"/>
      <protection/>
    </xf>
    <xf numFmtId="0" fontId="5" fillId="0" borderId="12" xfId="15" applyFont="1" applyFill="1" applyBorder="1" applyAlignment="1">
      <alignment horizontal="left" vertical="center" shrinkToFit="1"/>
      <protection/>
    </xf>
    <xf numFmtId="0" fontId="3" fillId="0" borderId="0" xfId="15" applyFont="1" applyFill="1" applyAlignment="1">
      <alignment horizontal="right"/>
      <protection/>
    </xf>
    <xf numFmtId="0" fontId="5" fillId="0" borderId="28" xfId="15" applyFont="1" applyFill="1" applyBorder="1" applyAlignment="1">
      <alignment horizontal="center" vertical="center" wrapText="1" shrinkToFit="1"/>
      <protection/>
    </xf>
    <xf numFmtId="0" fontId="5" fillId="0" borderId="29" xfId="15" applyFont="1" applyFill="1" applyBorder="1" applyAlignment="1">
      <alignment horizontal="center" vertical="center" wrapText="1" shrinkToFit="1"/>
      <protection/>
    </xf>
    <xf numFmtId="4" fontId="5" fillId="0" borderId="29" xfId="15" applyNumberFormat="1" applyFont="1" applyFill="1" applyBorder="1" applyAlignment="1">
      <alignment horizontal="right" vertical="center" shrinkToFit="1"/>
      <protection/>
    </xf>
    <xf numFmtId="0" fontId="5" fillId="0" borderId="29" xfId="15" applyFont="1" applyFill="1" applyBorder="1" applyAlignment="1">
      <alignment horizontal="right" vertical="center" shrinkToFit="1"/>
      <protection/>
    </xf>
    <xf numFmtId="0" fontId="16" fillId="0" borderId="0" xfId="66" applyFont="1" applyFill="1" applyAlignment="1">
      <alignment horizontal="center"/>
      <protection/>
    </xf>
    <xf numFmtId="0" fontId="3" fillId="0" borderId="0" xfId="66" applyFont="1" applyFill="1" applyAlignment="1">
      <alignment horizontal="left"/>
      <protection/>
    </xf>
    <xf numFmtId="0" fontId="4" fillId="0" borderId="0" xfId="66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9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0" fontId="5" fillId="0" borderId="12" xfId="66" applyFont="1" applyFill="1" applyBorder="1" applyAlignment="1">
      <alignment horizontal="right" vertical="center" shrinkToFit="1"/>
      <protection/>
    </xf>
    <xf numFmtId="0" fontId="5" fillId="0" borderId="25" xfId="66" applyFont="1" applyFill="1" applyBorder="1" applyAlignment="1">
      <alignment horizontal="right" vertical="center" shrinkToFit="1"/>
      <protection/>
    </xf>
    <xf numFmtId="4" fontId="5" fillId="0" borderId="27" xfId="66" applyNumberFormat="1" applyFont="1" applyFill="1" applyBorder="1" applyAlignment="1">
      <alignment horizontal="right" vertical="center" shrinkToFit="1"/>
      <protection/>
    </xf>
    <xf numFmtId="0" fontId="0" fillId="0" borderId="15" xfId="0" applyFill="1" applyBorder="1" applyAlignment="1">
      <alignment vertical="center"/>
    </xf>
    <xf numFmtId="0" fontId="5" fillId="0" borderId="15" xfId="66" applyFont="1" applyFill="1" applyBorder="1" applyAlignment="1">
      <alignment horizontal="right" vertical="center" shrinkToFit="1"/>
      <protection/>
    </xf>
    <xf numFmtId="0" fontId="5" fillId="0" borderId="26" xfId="66" applyFont="1" applyFill="1" applyBorder="1" applyAlignment="1">
      <alignment horizontal="right" vertical="center" shrinkToFit="1"/>
      <protection/>
    </xf>
    <xf numFmtId="0" fontId="3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12" fillId="0" borderId="0" xfId="0" applyFont="1" applyAlignment="1">
      <alignment vertical="center"/>
    </xf>
    <xf numFmtId="0" fontId="17" fillId="0" borderId="0" xfId="65" applyNumberFormat="1" applyFont="1" applyFill="1" applyBorder="1" applyAlignment="1">
      <alignment horizontal="center" vertical="center" wrapText="1" shrinkToFit="1"/>
    </xf>
    <xf numFmtId="0" fontId="12" fillId="0" borderId="0" xfId="65" applyNumberFormat="1" applyFont="1" applyFill="1" applyBorder="1" applyAlignment="1">
      <alignment horizontal="left" vertical="center"/>
    </xf>
    <xf numFmtId="0" fontId="10" fillId="0" borderId="0" xfId="65" applyNumberFormat="1" applyFont="1" applyFill="1" applyBorder="1" applyAlignment="1">
      <alignment/>
    </xf>
    <xf numFmtId="0" fontId="12" fillId="0" borderId="0" xfId="65" applyNumberFormat="1" applyFont="1" applyFill="1" applyBorder="1" applyAlignment="1">
      <alignment vertical="center"/>
    </xf>
    <xf numFmtId="0" fontId="12" fillId="0" borderId="0" xfId="65" applyNumberFormat="1" applyFont="1" applyFill="1" applyBorder="1" applyAlignment="1">
      <alignment horizontal="right" vertical="center"/>
    </xf>
    <xf numFmtId="0" fontId="12" fillId="33" borderId="17" xfId="65" applyFont="1" applyFill="1" applyBorder="1" applyAlignment="1">
      <alignment horizontal="center" vertical="center" wrapText="1" shrinkToFit="1"/>
    </xf>
    <xf numFmtId="0" fontId="12" fillId="33" borderId="12" xfId="65" applyFont="1" applyFill="1" applyBorder="1" applyAlignment="1">
      <alignment horizontal="center" vertical="center" wrapText="1" shrinkToFit="1"/>
    </xf>
    <xf numFmtId="0" fontId="12" fillId="33" borderId="21" xfId="65" applyFont="1" applyFill="1" applyBorder="1" applyAlignment="1">
      <alignment horizontal="center" vertical="center" wrapText="1" shrinkToFit="1"/>
    </xf>
    <xf numFmtId="0" fontId="18" fillId="33" borderId="21" xfId="65" applyFont="1" applyFill="1" applyBorder="1" applyAlignment="1">
      <alignment horizontal="center" vertical="center" wrapText="1" shrinkToFit="1"/>
    </xf>
    <xf numFmtId="0" fontId="12" fillId="33" borderId="21" xfId="65" applyFont="1" applyFill="1" applyBorder="1" applyAlignment="1">
      <alignment horizontal="left" vertical="center" wrapText="1" shrinkToFit="1"/>
    </xf>
    <xf numFmtId="0" fontId="12" fillId="33" borderId="21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tabSelected="1" zoomScaleSheetLayoutView="100" workbookViewId="0" topLeftCell="A17">
      <selection activeCell="D38" sqref="D38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33" t="s">
        <v>0</v>
      </c>
      <c r="B1" s="133"/>
      <c r="C1" s="133"/>
      <c r="D1" s="133"/>
    </row>
    <row r="2" spans="1:4" ht="11.25" customHeight="1">
      <c r="A2" s="134"/>
      <c r="B2" s="135"/>
      <c r="C2" s="135"/>
      <c r="D2" s="135"/>
    </row>
    <row r="3" spans="1:4" s="132" customFormat="1" ht="12">
      <c r="A3" s="136" t="s">
        <v>1</v>
      </c>
      <c r="B3" s="136"/>
      <c r="C3" s="136"/>
      <c r="D3" s="137" t="s">
        <v>2</v>
      </c>
    </row>
    <row r="4" spans="1:4" ht="19.5" customHeight="1">
      <c r="A4" s="138" t="s">
        <v>3</v>
      </c>
      <c r="B4" s="139"/>
      <c r="C4" s="138" t="s">
        <v>4</v>
      </c>
      <c r="D4" s="139"/>
    </row>
    <row r="5" spans="1:4" ht="19.5" customHeight="1">
      <c r="A5" s="140" t="s">
        <v>5</v>
      </c>
      <c r="B5" s="141" t="s">
        <v>6</v>
      </c>
      <c r="C5" s="142" t="s">
        <v>7</v>
      </c>
      <c r="D5" s="141" t="s">
        <v>6</v>
      </c>
    </row>
    <row r="6" spans="1:4" ht="19.5" customHeight="1">
      <c r="A6" s="142" t="s">
        <v>8</v>
      </c>
      <c r="B6" s="49">
        <v>288.36</v>
      </c>
      <c r="C6" s="142" t="s">
        <v>9</v>
      </c>
      <c r="D6" s="49">
        <f>+D7+D8+D9</f>
        <v>239.86</v>
      </c>
    </row>
    <row r="7" spans="1:4" ht="19.5" customHeight="1">
      <c r="A7" s="142" t="s">
        <v>10</v>
      </c>
      <c r="B7" s="49">
        <v>253.36</v>
      </c>
      <c r="C7" s="142" t="s">
        <v>11</v>
      </c>
      <c r="D7" s="49">
        <v>102.84</v>
      </c>
    </row>
    <row r="8" spans="1:4" ht="29.25" customHeight="1">
      <c r="A8" s="142" t="s">
        <v>12</v>
      </c>
      <c r="B8" s="49">
        <v>35</v>
      </c>
      <c r="C8" s="142" t="s">
        <v>13</v>
      </c>
      <c r="D8" s="49">
        <v>27.12</v>
      </c>
    </row>
    <row r="9" spans="1:4" ht="17.25" customHeight="1">
      <c r="A9" s="142" t="s">
        <v>14</v>
      </c>
      <c r="B9" s="49"/>
      <c r="C9" s="142" t="s">
        <v>15</v>
      </c>
      <c r="D9" s="49">
        <v>109.9</v>
      </c>
    </row>
    <row r="10" spans="1:4" ht="17.25" customHeight="1">
      <c r="A10" s="142" t="s">
        <v>16</v>
      </c>
      <c r="B10" s="50"/>
      <c r="C10" s="142" t="s">
        <v>17</v>
      </c>
      <c r="D10" s="50"/>
    </row>
    <row r="11" spans="1:4" ht="17.25" customHeight="1">
      <c r="A11" s="142" t="s">
        <v>18</v>
      </c>
      <c r="B11" s="49"/>
      <c r="C11" s="142" t="s">
        <v>19</v>
      </c>
      <c r="D11" s="50"/>
    </row>
    <row r="12" spans="1:4" ht="17.25" customHeight="1">
      <c r="A12" s="142" t="s">
        <v>20</v>
      </c>
      <c r="B12" s="50"/>
      <c r="C12" s="142" t="s">
        <v>21</v>
      </c>
      <c r="D12" s="49"/>
    </row>
    <row r="13" spans="1:4" ht="17.25" customHeight="1">
      <c r="A13" s="142" t="s">
        <v>22</v>
      </c>
      <c r="B13" s="50"/>
      <c r="C13" s="142" t="s">
        <v>23</v>
      </c>
      <c r="D13" s="49"/>
    </row>
    <row r="14" spans="1:4" ht="17.25" customHeight="1">
      <c r="A14" s="142" t="s">
        <v>24</v>
      </c>
      <c r="B14" s="50"/>
      <c r="C14" s="142" t="s">
        <v>25</v>
      </c>
      <c r="D14" s="49"/>
    </row>
    <row r="15" spans="1:4" ht="17.25" customHeight="1">
      <c r="A15" s="142" t="s">
        <v>26</v>
      </c>
      <c r="B15" s="50"/>
      <c r="C15" s="142" t="s">
        <v>27</v>
      </c>
      <c r="D15" s="49"/>
    </row>
    <row r="16" spans="1:4" ht="17.25" customHeight="1">
      <c r="A16" s="142" t="s">
        <v>28</v>
      </c>
      <c r="B16" s="49"/>
      <c r="C16" s="142"/>
      <c r="D16" s="143"/>
    </row>
    <row r="17" spans="1:4" ht="17.25" customHeight="1">
      <c r="A17" s="142" t="s">
        <v>29</v>
      </c>
      <c r="B17" s="49"/>
      <c r="C17" s="142" t="s">
        <v>30</v>
      </c>
      <c r="D17" s="49">
        <v>48.5</v>
      </c>
    </row>
    <row r="18" spans="1:4" ht="17.25" customHeight="1">
      <c r="A18" s="142" t="s">
        <v>31</v>
      </c>
      <c r="B18" s="49"/>
      <c r="C18" s="142" t="s">
        <v>23</v>
      </c>
      <c r="D18" s="49"/>
    </row>
    <row r="19" spans="1:4" ht="17.25" customHeight="1">
      <c r="A19" s="142" t="s">
        <v>32</v>
      </c>
      <c r="B19" s="49"/>
      <c r="C19" s="142" t="s">
        <v>33</v>
      </c>
      <c r="D19" s="49"/>
    </row>
    <row r="20" spans="1:4" ht="17.25" customHeight="1">
      <c r="A20" s="142" t="s">
        <v>34</v>
      </c>
      <c r="B20" s="49"/>
      <c r="C20" s="142" t="s">
        <v>35</v>
      </c>
      <c r="D20" s="49"/>
    </row>
    <row r="21" spans="1:4" ht="17.25" customHeight="1">
      <c r="A21" s="142"/>
      <c r="B21" s="143"/>
      <c r="C21" s="142" t="s">
        <v>36</v>
      </c>
      <c r="D21" s="49"/>
    </row>
    <row r="22" spans="1:4" ht="17.25" customHeight="1">
      <c r="A22" s="142"/>
      <c r="B22" s="143"/>
      <c r="C22" s="142" t="s">
        <v>37</v>
      </c>
      <c r="D22" s="49">
        <v>48.5</v>
      </c>
    </row>
    <row r="23" spans="1:4" ht="17.25" customHeight="1">
      <c r="A23" s="142"/>
      <c r="B23" s="143"/>
      <c r="C23" s="142" t="s">
        <v>27</v>
      </c>
      <c r="D23" s="49"/>
    </row>
    <row r="24" spans="1:4" ht="17.25" customHeight="1">
      <c r="A24" s="142"/>
      <c r="B24" s="143"/>
      <c r="C24" s="142"/>
      <c r="D24" s="143"/>
    </row>
    <row r="25" spans="1:4" ht="17.25" customHeight="1">
      <c r="A25" s="142"/>
      <c r="B25" s="143"/>
      <c r="C25" s="142" t="s">
        <v>38</v>
      </c>
      <c r="D25" s="49"/>
    </row>
    <row r="26" spans="1:4" ht="17.25" customHeight="1">
      <c r="A26" s="142"/>
      <c r="B26" s="143"/>
      <c r="C26" s="142"/>
      <c r="D26" s="143"/>
    </row>
    <row r="27" spans="1:4" ht="17.25" customHeight="1">
      <c r="A27" s="142" t="s">
        <v>39</v>
      </c>
      <c r="B27" s="49">
        <f>+B6+B9+B18+B19+B20</f>
        <v>288.36</v>
      </c>
      <c r="C27" s="140" t="s">
        <v>40</v>
      </c>
      <c r="D27" s="49">
        <f>+D6+D17</f>
        <v>288.36</v>
      </c>
    </row>
    <row r="28" spans="1:4" ht="17.25" customHeight="1">
      <c r="A28" s="142"/>
      <c r="B28" s="143"/>
      <c r="C28" s="142"/>
      <c r="D28" s="143"/>
    </row>
    <row r="29" spans="1:7" ht="17.25" customHeight="1">
      <c r="A29" s="142" t="s">
        <v>41</v>
      </c>
      <c r="B29" s="49"/>
      <c r="C29" s="142" t="s">
        <v>42</v>
      </c>
      <c r="D29" s="49"/>
      <c r="G29" t="s">
        <v>43</v>
      </c>
    </row>
    <row r="30" spans="1:4" ht="17.25" customHeight="1">
      <c r="A30" s="142" t="s">
        <v>44</v>
      </c>
      <c r="B30" s="50"/>
      <c r="C30" s="142" t="s">
        <v>45</v>
      </c>
      <c r="D30" s="50"/>
    </row>
    <row r="31" spans="1:4" ht="17.25" customHeight="1">
      <c r="A31" s="142" t="s">
        <v>46</v>
      </c>
      <c r="B31" s="49"/>
      <c r="C31" s="142" t="s">
        <v>47</v>
      </c>
      <c r="D31" s="50"/>
    </row>
    <row r="32" spans="1:4" ht="17.25" customHeight="1">
      <c r="A32" s="142" t="s">
        <v>48</v>
      </c>
      <c r="B32" s="50"/>
      <c r="C32" s="142"/>
      <c r="D32" s="143"/>
    </row>
    <row r="33" spans="1:4" ht="17.25" customHeight="1">
      <c r="A33" s="142"/>
      <c r="B33" s="143"/>
      <c r="C33" s="142"/>
      <c r="D33" s="143"/>
    </row>
    <row r="34" spans="1:4" ht="17.25" customHeight="1">
      <c r="A34" s="142"/>
      <c r="B34" s="143"/>
      <c r="C34" s="142"/>
      <c r="D34" s="143"/>
    </row>
    <row r="35" spans="1:4" ht="17.25" customHeight="1">
      <c r="A35" s="142" t="s">
        <v>49</v>
      </c>
      <c r="B35" s="50"/>
      <c r="C35" s="142" t="s">
        <v>50</v>
      </c>
      <c r="D35" s="143"/>
    </row>
    <row r="36" spans="1:4" ht="17.25" customHeight="1">
      <c r="A36" s="142"/>
      <c r="B36" s="143"/>
      <c r="C36" s="142"/>
      <c r="D36" s="143"/>
    </row>
    <row r="37" spans="1:4" ht="17.25" customHeight="1">
      <c r="A37" s="142" t="s">
        <v>51</v>
      </c>
      <c r="B37" s="49">
        <f>+B27</f>
        <v>288.36</v>
      </c>
      <c r="C37" s="140" t="s">
        <v>52</v>
      </c>
      <c r="D37" s="49">
        <f>+D27</f>
        <v>288.36</v>
      </c>
    </row>
  </sheetData>
  <sheetProtection/>
  <mergeCells count="3">
    <mergeCell ref="A1:D1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zoomScaleSheetLayoutView="100" workbookViewId="0" topLeftCell="A1">
      <selection activeCell="F19" sqref="F19"/>
    </sheetView>
  </sheetViews>
  <sheetFormatPr defaultColWidth="9.00390625" defaultRowHeight="14.25"/>
  <cols>
    <col min="1" max="1" width="6.00390625" style="51" customWidth="1"/>
    <col min="2" max="2" width="5.75390625" style="51" customWidth="1"/>
    <col min="3" max="3" width="4.25390625" style="51" customWidth="1"/>
    <col min="4" max="4" width="30.125" style="51" customWidth="1"/>
    <col min="5" max="5" width="12.50390625" style="51" customWidth="1"/>
    <col min="6" max="6" width="12.875" style="51" customWidth="1"/>
    <col min="7" max="7" width="12.50390625" style="51" customWidth="1"/>
    <col min="8" max="9" width="9.00390625" style="51" customWidth="1"/>
    <col min="10" max="10" width="18.25390625" style="51" customWidth="1"/>
    <col min="11" max="16384" width="9.00390625" style="51" customWidth="1"/>
  </cols>
  <sheetData>
    <row r="1" spans="1:11" ht="27">
      <c r="A1" s="114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">
      <c r="A2" s="115" t="s">
        <v>54</v>
      </c>
      <c r="B2" s="115"/>
      <c r="C2" s="115"/>
      <c r="D2" s="116"/>
      <c r="E2" s="116"/>
      <c r="F2" s="116"/>
      <c r="G2" s="116"/>
      <c r="H2" s="117"/>
      <c r="I2" s="116"/>
      <c r="J2" s="130"/>
      <c r="K2" s="131" t="s">
        <v>55</v>
      </c>
    </row>
    <row r="3" spans="1:11" ht="21" customHeight="1">
      <c r="A3" s="118" t="s">
        <v>56</v>
      </c>
      <c r="B3" s="119"/>
      <c r="C3" s="119"/>
      <c r="D3" s="119"/>
      <c r="E3" s="120" t="s">
        <v>57</v>
      </c>
      <c r="F3" s="120" t="s">
        <v>58</v>
      </c>
      <c r="G3" s="120" t="s">
        <v>59</v>
      </c>
      <c r="H3" s="120" t="s">
        <v>60</v>
      </c>
      <c r="I3" s="120" t="s">
        <v>61</v>
      </c>
      <c r="J3" s="120" t="s">
        <v>62</v>
      </c>
      <c r="K3" s="120" t="s">
        <v>63</v>
      </c>
    </row>
    <row r="4" spans="1:11" ht="21" customHeight="1">
      <c r="A4" s="121" t="s">
        <v>64</v>
      </c>
      <c r="B4" s="122"/>
      <c r="C4" s="122"/>
      <c r="D4" s="123" t="s">
        <v>65</v>
      </c>
      <c r="E4" s="122"/>
      <c r="F4" s="122"/>
      <c r="G4" s="122"/>
      <c r="H4" s="122"/>
      <c r="I4" s="122"/>
      <c r="J4" s="122"/>
      <c r="K4" s="120"/>
    </row>
    <row r="5" spans="1:11" ht="21" customHeight="1">
      <c r="A5" s="121"/>
      <c r="B5" s="122"/>
      <c r="C5" s="122"/>
      <c r="D5" s="123"/>
      <c r="E5" s="122"/>
      <c r="F5" s="122"/>
      <c r="G5" s="122"/>
      <c r="H5" s="122"/>
      <c r="I5" s="122"/>
      <c r="J5" s="122"/>
      <c r="K5" s="120"/>
    </row>
    <row r="6" spans="1:11" ht="21" customHeight="1">
      <c r="A6" s="65" t="s">
        <v>66</v>
      </c>
      <c r="B6" s="123" t="s">
        <v>67</v>
      </c>
      <c r="C6" s="123" t="s">
        <v>68</v>
      </c>
      <c r="D6" s="123" t="s">
        <v>69</v>
      </c>
      <c r="E6" s="122" t="s">
        <v>70</v>
      </c>
      <c r="F6" s="122" t="s">
        <v>71</v>
      </c>
      <c r="G6" s="122" t="s">
        <v>72</v>
      </c>
      <c r="H6" s="122" t="s">
        <v>73</v>
      </c>
      <c r="I6" s="122" t="s">
        <v>74</v>
      </c>
      <c r="J6" s="122" t="s">
        <v>75</v>
      </c>
      <c r="K6" s="122" t="s">
        <v>76</v>
      </c>
    </row>
    <row r="7" spans="1:11" ht="21" customHeight="1">
      <c r="A7" s="65"/>
      <c r="B7" s="123"/>
      <c r="C7" s="123"/>
      <c r="D7" s="123" t="s">
        <v>77</v>
      </c>
      <c r="E7" s="30">
        <f aca="true" t="shared" si="0" ref="E7:E24">+F7</f>
        <v>288.36</v>
      </c>
      <c r="F7" s="30">
        <f>+F8+F18+F21</f>
        <v>288.36</v>
      </c>
      <c r="G7" s="30"/>
      <c r="H7" s="30"/>
      <c r="I7" s="30"/>
      <c r="J7" s="30"/>
      <c r="K7" s="30"/>
    </row>
    <row r="8" spans="1:11" ht="21" customHeight="1">
      <c r="A8" s="63">
        <v>207</v>
      </c>
      <c r="B8" s="29"/>
      <c r="C8" s="29"/>
      <c r="D8" s="29" t="s">
        <v>78</v>
      </c>
      <c r="E8" s="30">
        <f t="shared" si="0"/>
        <v>196.3</v>
      </c>
      <c r="F8" s="30">
        <f>+F9</f>
        <v>196.3</v>
      </c>
      <c r="G8" s="124"/>
      <c r="H8" s="30"/>
      <c r="I8" s="124"/>
      <c r="J8" s="124"/>
      <c r="K8" s="30"/>
    </row>
    <row r="9" spans="1:11" ht="21" customHeight="1">
      <c r="A9" s="63">
        <v>20701</v>
      </c>
      <c r="B9" s="29"/>
      <c r="C9" s="29"/>
      <c r="D9" s="29" t="s">
        <v>79</v>
      </c>
      <c r="E9" s="30">
        <f t="shared" si="0"/>
        <v>196.3</v>
      </c>
      <c r="F9" s="30">
        <f>+F10+F11+F12+F13+F14+F15+F16</f>
        <v>196.3</v>
      </c>
      <c r="G9" s="124"/>
      <c r="H9" s="124"/>
      <c r="I9" s="124"/>
      <c r="J9" s="124"/>
      <c r="K9" s="30"/>
    </row>
    <row r="10" spans="1:11" ht="21" customHeight="1">
      <c r="A10" s="63">
        <v>2070101</v>
      </c>
      <c r="B10" s="29"/>
      <c r="C10" s="29"/>
      <c r="D10" s="29" t="s">
        <v>80</v>
      </c>
      <c r="E10" s="30">
        <f t="shared" si="0"/>
        <v>147.8</v>
      </c>
      <c r="F10" s="30">
        <v>147.8</v>
      </c>
      <c r="G10" s="124"/>
      <c r="H10" s="124"/>
      <c r="I10" s="124"/>
      <c r="J10" s="124"/>
      <c r="K10" s="30"/>
    </row>
    <row r="11" spans="1:11" ht="21" customHeight="1">
      <c r="A11" s="63">
        <v>2070108</v>
      </c>
      <c r="B11" s="29"/>
      <c r="C11" s="29"/>
      <c r="D11" s="29" t="s">
        <v>81</v>
      </c>
      <c r="E11" s="30">
        <f t="shared" si="0"/>
        <v>13.5</v>
      </c>
      <c r="F11" s="76">
        <v>13.5</v>
      </c>
      <c r="G11" s="125"/>
      <c r="H11" s="124"/>
      <c r="I11" s="124"/>
      <c r="J11" s="124"/>
      <c r="K11" s="124"/>
    </row>
    <row r="12" spans="1:11" ht="21" customHeight="1">
      <c r="A12" s="63">
        <v>2070109</v>
      </c>
      <c r="B12" s="29"/>
      <c r="C12" s="29"/>
      <c r="D12" s="29" t="s">
        <v>82</v>
      </c>
      <c r="E12" s="126">
        <f t="shared" si="0"/>
        <v>0</v>
      </c>
      <c r="F12" s="127">
        <v>0</v>
      </c>
      <c r="G12" s="128"/>
      <c r="H12" s="124"/>
      <c r="I12" s="124"/>
      <c r="J12" s="124"/>
      <c r="K12" s="30"/>
    </row>
    <row r="13" spans="1:11" ht="21" customHeight="1">
      <c r="A13" s="65">
        <v>2070111</v>
      </c>
      <c r="B13" s="65"/>
      <c r="C13" s="65"/>
      <c r="D13" s="29" t="s">
        <v>83</v>
      </c>
      <c r="E13" s="30">
        <f t="shared" si="0"/>
        <v>4</v>
      </c>
      <c r="F13" s="78">
        <v>4</v>
      </c>
      <c r="G13" s="129"/>
      <c r="H13" s="124"/>
      <c r="I13" s="124"/>
      <c r="J13" s="124"/>
      <c r="K13" s="124"/>
    </row>
    <row r="14" spans="1:11" ht="21" customHeight="1">
      <c r="A14" s="65">
        <v>2070112</v>
      </c>
      <c r="B14" s="65"/>
      <c r="C14" s="65"/>
      <c r="D14" s="29" t="s">
        <v>84</v>
      </c>
      <c r="E14" s="30">
        <f t="shared" si="0"/>
        <v>0</v>
      </c>
      <c r="F14" s="30">
        <v>0</v>
      </c>
      <c r="G14" s="124"/>
      <c r="H14" s="124"/>
      <c r="I14" s="124"/>
      <c r="J14" s="124"/>
      <c r="K14" s="124"/>
    </row>
    <row r="15" spans="1:11" ht="21" customHeight="1">
      <c r="A15" s="65">
        <v>2070199</v>
      </c>
      <c r="B15" s="65"/>
      <c r="C15" s="65"/>
      <c r="D15" s="29" t="s">
        <v>85</v>
      </c>
      <c r="E15" s="30">
        <f t="shared" si="0"/>
        <v>6</v>
      </c>
      <c r="F15" s="30">
        <v>6</v>
      </c>
      <c r="G15" s="124"/>
      <c r="H15" s="124"/>
      <c r="I15" s="124"/>
      <c r="J15" s="124"/>
      <c r="K15" s="124"/>
    </row>
    <row r="16" spans="1:11" ht="21" customHeight="1">
      <c r="A16" s="65">
        <v>20704</v>
      </c>
      <c r="B16" s="65"/>
      <c r="C16" s="65"/>
      <c r="D16" s="29" t="s">
        <v>86</v>
      </c>
      <c r="E16" s="30">
        <f t="shared" si="0"/>
        <v>25</v>
      </c>
      <c r="F16" s="30">
        <f aca="true" t="shared" si="1" ref="F16:F21">+F17</f>
        <v>25</v>
      </c>
      <c r="G16" s="124"/>
      <c r="H16" s="124"/>
      <c r="I16" s="124"/>
      <c r="J16" s="124"/>
      <c r="K16" s="124"/>
    </row>
    <row r="17" spans="1:11" ht="21" customHeight="1">
      <c r="A17" s="65">
        <v>2070406</v>
      </c>
      <c r="B17" s="65"/>
      <c r="C17" s="65"/>
      <c r="D17" s="29" t="s">
        <v>87</v>
      </c>
      <c r="E17" s="30">
        <f t="shared" si="0"/>
        <v>25</v>
      </c>
      <c r="F17" s="30">
        <v>25</v>
      </c>
      <c r="G17" s="124"/>
      <c r="H17" s="124"/>
      <c r="I17" s="124"/>
      <c r="J17" s="124"/>
      <c r="K17" s="124"/>
    </row>
    <row r="18" spans="1:11" ht="21" customHeight="1">
      <c r="A18" s="66">
        <v>208</v>
      </c>
      <c r="B18" s="67"/>
      <c r="C18" s="68"/>
      <c r="D18" s="69" t="s">
        <v>88</v>
      </c>
      <c r="E18" s="30">
        <f t="shared" si="0"/>
        <v>75.28</v>
      </c>
      <c r="F18" s="30">
        <f t="shared" si="1"/>
        <v>75.28</v>
      </c>
      <c r="G18" s="124"/>
      <c r="H18" s="124"/>
      <c r="I18" s="124"/>
      <c r="J18" s="124"/>
      <c r="K18" s="124"/>
    </row>
    <row r="19" spans="1:11" ht="21" customHeight="1">
      <c r="A19" s="66">
        <v>20805</v>
      </c>
      <c r="B19" s="67"/>
      <c r="C19" s="68"/>
      <c r="D19" s="70" t="s">
        <v>89</v>
      </c>
      <c r="E19" s="30">
        <f t="shared" si="0"/>
        <v>75.28</v>
      </c>
      <c r="F19" s="30">
        <v>75.28</v>
      </c>
      <c r="G19" s="124"/>
      <c r="H19" s="124"/>
      <c r="I19" s="124"/>
      <c r="J19" s="124"/>
      <c r="K19" s="124"/>
    </row>
    <row r="20" spans="1:11" ht="21" customHeight="1">
      <c r="A20" s="66">
        <v>2080501</v>
      </c>
      <c r="B20" s="67"/>
      <c r="C20" s="68"/>
      <c r="D20" s="70" t="s">
        <v>90</v>
      </c>
      <c r="E20" s="30">
        <f t="shared" si="0"/>
        <v>75.28</v>
      </c>
      <c r="F20" s="30">
        <v>75.28</v>
      </c>
      <c r="G20" s="124"/>
      <c r="H20" s="124"/>
      <c r="I20" s="124"/>
      <c r="J20" s="124"/>
      <c r="K20" s="124"/>
    </row>
    <row r="21" spans="1:11" ht="21" customHeight="1">
      <c r="A21" s="66">
        <v>210</v>
      </c>
      <c r="B21" s="67"/>
      <c r="C21" s="68"/>
      <c r="D21" s="69" t="s">
        <v>91</v>
      </c>
      <c r="E21" s="30">
        <f t="shared" si="0"/>
        <v>16.78</v>
      </c>
      <c r="F21" s="30">
        <f t="shared" si="1"/>
        <v>16.78</v>
      </c>
      <c r="G21" s="124"/>
      <c r="H21" s="124"/>
      <c r="I21" s="124"/>
      <c r="J21" s="124"/>
      <c r="K21" s="124"/>
    </row>
    <row r="22" spans="1:11" ht="21" customHeight="1">
      <c r="A22" s="66">
        <v>21005</v>
      </c>
      <c r="B22" s="67"/>
      <c r="C22" s="68"/>
      <c r="D22" s="70" t="s">
        <v>92</v>
      </c>
      <c r="E22" s="30">
        <f t="shared" si="0"/>
        <v>16.78</v>
      </c>
      <c r="F22" s="30">
        <f>+F23+F24</f>
        <v>16.78</v>
      </c>
      <c r="G22" s="124"/>
      <c r="H22" s="124"/>
      <c r="I22" s="124"/>
      <c r="J22" s="124"/>
      <c r="K22" s="124"/>
    </row>
    <row r="23" spans="1:11" ht="21" customHeight="1">
      <c r="A23" s="66">
        <v>2100501</v>
      </c>
      <c r="B23" s="67"/>
      <c r="C23" s="71"/>
      <c r="D23" s="72" t="s">
        <v>93</v>
      </c>
      <c r="E23" s="30">
        <f t="shared" si="0"/>
        <v>13.53</v>
      </c>
      <c r="F23" s="30">
        <v>13.53</v>
      </c>
      <c r="G23" s="124"/>
      <c r="H23" s="124"/>
      <c r="I23" s="124"/>
      <c r="J23" s="124"/>
      <c r="K23" s="124"/>
    </row>
    <row r="24" spans="1:11" ht="21" customHeight="1">
      <c r="A24" s="66">
        <v>2100503</v>
      </c>
      <c r="B24" s="67"/>
      <c r="C24" s="71"/>
      <c r="D24" s="72" t="s">
        <v>94</v>
      </c>
      <c r="E24" s="30">
        <f t="shared" si="0"/>
        <v>3.25</v>
      </c>
      <c r="F24" s="30">
        <v>3.25</v>
      </c>
      <c r="G24" s="124"/>
      <c r="H24" s="124"/>
      <c r="I24" s="124"/>
      <c r="J24" s="124"/>
      <c r="K24" s="124"/>
    </row>
    <row r="25" spans="1:11" ht="21" customHeight="1">
      <c r="A25" s="63"/>
      <c r="B25" s="29"/>
      <c r="C25" s="29"/>
      <c r="D25" s="29"/>
      <c r="E25" s="30"/>
      <c r="F25" s="30"/>
      <c r="G25" s="124"/>
      <c r="H25" s="124"/>
      <c r="I25" s="124"/>
      <c r="J25" s="124"/>
      <c r="K25" s="124"/>
    </row>
  </sheetData>
  <sheetProtection/>
  <mergeCells count="33">
    <mergeCell ref="A1:K1"/>
    <mergeCell ref="A2:C2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Zeros="0" zoomScaleSheetLayoutView="100" workbookViewId="0" topLeftCell="A22">
      <selection activeCell="F11" sqref="F11"/>
    </sheetView>
  </sheetViews>
  <sheetFormatPr defaultColWidth="9.00390625" defaultRowHeight="14.25"/>
  <cols>
    <col min="1" max="3" width="6.875" style="51" customWidth="1"/>
    <col min="4" max="4" width="30.125" style="51" customWidth="1"/>
    <col min="5" max="5" width="17.125" style="51" customWidth="1"/>
    <col min="6" max="6" width="12.75390625" style="51" customWidth="1"/>
    <col min="7" max="7" width="11.625" style="51" customWidth="1"/>
    <col min="8" max="8" width="14.00390625" style="51" customWidth="1"/>
    <col min="9" max="9" width="11.625" style="51" customWidth="1"/>
    <col min="10" max="10" width="22.50390625" style="51" customWidth="1"/>
    <col min="11" max="16384" width="9.00390625" style="51" customWidth="1"/>
  </cols>
  <sheetData>
    <row r="1" spans="1:10" ht="27">
      <c r="A1" s="93" t="s">
        <v>95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">
      <c r="A2" s="94" t="s">
        <v>54</v>
      </c>
      <c r="B2" s="94"/>
      <c r="C2" s="94"/>
      <c r="D2" s="95"/>
      <c r="E2" s="95"/>
      <c r="F2" s="96"/>
      <c r="G2" s="95"/>
      <c r="H2" s="95"/>
      <c r="I2" s="95"/>
      <c r="J2" s="109" t="s">
        <v>55</v>
      </c>
    </row>
    <row r="3" spans="1:10" ht="18.75" customHeight="1">
      <c r="A3" s="97" t="s">
        <v>56</v>
      </c>
      <c r="B3" s="98"/>
      <c r="C3" s="98"/>
      <c r="D3" s="98"/>
      <c r="E3" s="99" t="s">
        <v>96</v>
      </c>
      <c r="F3" s="99" t="s">
        <v>97</v>
      </c>
      <c r="G3" s="99" t="s">
        <v>98</v>
      </c>
      <c r="H3" s="99" t="s">
        <v>99</v>
      </c>
      <c r="I3" s="99" t="s">
        <v>100</v>
      </c>
      <c r="J3" s="110" t="s">
        <v>101</v>
      </c>
    </row>
    <row r="4" spans="1:10" ht="14.25">
      <c r="A4" s="100" t="s">
        <v>64</v>
      </c>
      <c r="B4" s="101"/>
      <c r="C4" s="101"/>
      <c r="D4" s="102" t="s">
        <v>65</v>
      </c>
      <c r="E4" s="101"/>
      <c r="F4" s="101"/>
      <c r="G4" s="101"/>
      <c r="H4" s="101"/>
      <c r="I4" s="101"/>
      <c r="J4" s="111"/>
    </row>
    <row r="5" spans="1:10" ht="14.25">
      <c r="A5" s="100"/>
      <c r="B5" s="101"/>
      <c r="C5" s="101"/>
      <c r="D5" s="102"/>
      <c r="E5" s="101"/>
      <c r="F5" s="101"/>
      <c r="G5" s="101"/>
      <c r="H5" s="101"/>
      <c r="I5" s="101"/>
      <c r="J5" s="111"/>
    </row>
    <row r="6" spans="1:10" ht="14.25">
      <c r="A6" s="100"/>
      <c r="B6" s="101"/>
      <c r="C6" s="101"/>
      <c r="D6" s="102"/>
      <c r="E6" s="101"/>
      <c r="F6" s="101"/>
      <c r="G6" s="101"/>
      <c r="H6" s="101"/>
      <c r="I6" s="101"/>
      <c r="J6" s="111"/>
    </row>
    <row r="7" spans="1:10" ht="23.25" customHeight="1">
      <c r="A7" s="103" t="s">
        <v>66</v>
      </c>
      <c r="B7" s="102" t="s">
        <v>67</v>
      </c>
      <c r="C7" s="102" t="s">
        <v>68</v>
      </c>
      <c r="D7" s="102" t="s">
        <v>69</v>
      </c>
      <c r="E7" s="101" t="s">
        <v>70</v>
      </c>
      <c r="F7" s="101" t="s">
        <v>71</v>
      </c>
      <c r="G7" s="101" t="s">
        <v>72</v>
      </c>
      <c r="H7" s="101" t="s">
        <v>73</v>
      </c>
      <c r="I7" s="101" t="s">
        <v>74</v>
      </c>
      <c r="J7" s="111" t="s">
        <v>75</v>
      </c>
    </row>
    <row r="8" spans="1:10" ht="23.25" customHeight="1">
      <c r="A8" s="103"/>
      <c r="B8" s="102"/>
      <c r="C8" s="102"/>
      <c r="D8" s="102" t="s">
        <v>77</v>
      </c>
      <c r="E8" s="30">
        <f>+F8+G8</f>
        <v>288.36</v>
      </c>
      <c r="F8" s="104">
        <f>+F9</f>
        <v>239.86</v>
      </c>
      <c r="G8" s="104">
        <f>+G9</f>
        <v>48.5</v>
      </c>
      <c r="H8" s="104"/>
      <c r="I8" s="104"/>
      <c r="J8" s="112"/>
    </row>
    <row r="9" spans="1:10" ht="23.25" customHeight="1">
      <c r="A9" s="63">
        <v>207</v>
      </c>
      <c r="B9" s="29"/>
      <c r="C9" s="29"/>
      <c r="D9" s="29" t="s">
        <v>78</v>
      </c>
      <c r="E9" s="30">
        <f>+F9+G9</f>
        <v>288.36</v>
      </c>
      <c r="F9" s="104">
        <f>+F10+F19+F22</f>
        <v>239.86</v>
      </c>
      <c r="G9" s="104">
        <f>+G12+G14+G16+G17</f>
        <v>48.5</v>
      </c>
      <c r="H9" s="77"/>
      <c r="I9" s="77"/>
      <c r="J9" s="113"/>
    </row>
    <row r="10" spans="1:10" ht="23.25" customHeight="1">
      <c r="A10" s="63">
        <v>20701</v>
      </c>
      <c r="B10" s="29"/>
      <c r="C10" s="29"/>
      <c r="D10" s="29" t="s">
        <v>79</v>
      </c>
      <c r="E10" s="30">
        <f aca="true" t="shared" si="0" ref="E10:E25">+F10+G10</f>
        <v>147.8</v>
      </c>
      <c r="F10" s="104">
        <f>+F11</f>
        <v>147.8</v>
      </c>
      <c r="G10" s="104"/>
      <c r="H10" s="77"/>
      <c r="I10" s="77"/>
      <c r="J10" s="113"/>
    </row>
    <row r="11" spans="1:10" ht="23.25" customHeight="1">
      <c r="A11" s="63">
        <v>2070101</v>
      </c>
      <c r="B11" s="29"/>
      <c r="C11" s="29"/>
      <c r="D11" s="29" t="s">
        <v>80</v>
      </c>
      <c r="E11" s="30">
        <f t="shared" si="0"/>
        <v>147.8</v>
      </c>
      <c r="F11" s="30">
        <v>147.8</v>
      </c>
      <c r="G11" s="104"/>
      <c r="H11" s="77"/>
      <c r="I11" s="77"/>
      <c r="J11" s="113"/>
    </row>
    <row r="12" spans="1:10" ht="23.25" customHeight="1">
      <c r="A12" s="63">
        <v>2070108</v>
      </c>
      <c r="B12" s="29"/>
      <c r="C12" s="29"/>
      <c r="D12" s="29" t="s">
        <v>81</v>
      </c>
      <c r="E12" s="30">
        <f t="shared" si="0"/>
        <v>13.5</v>
      </c>
      <c r="F12" s="104"/>
      <c r="G12" s="76">
        <v>13.5</v>
      </c>
      <c r="H12" s="77"/>
      <c r="I12" s="77"/>
      <c r="J12" s="113"/>
    </row>
    <row r="13" spans="1:10" ht="23.25" customHeight="1">
      <c r="A13" s="63">
        <v>2070109</v>
      </c>
      <c r="B13" s="29"/>
      <c r="C13" s="29"/>
      <c r="D13" s="29" t="s">
        <v>82</v>
      </c>
      <c r="E13" s="30">
        <f t="shared" si="0"/>
        <v>0</v>
      </c>
      <c r="F13" s="104"/>
      <c r="G13" s="77"/>
      <c r="H13" s="77"/>
      <c r="I13" s="77"/>
      <c r="J13" s="113"/>
    </row>
    <row r="14" spans="1:10" ht="23.25" customHeight="1">
      <c r="A14" s="65">
        <v>2070111</v>
      </c>
      <c r="B14" s="65"/>
      <c r="C14" s="65"/>
      <c r="D14" s="29" t="s">
        <v>83</v>
      </c>
      <c r="E14" s="30">
        <f t="shared" si="0"/>
        <v>4</v>
      </c>
      <c r="F14" s="77"/>
      <c r="G14" s="78">
        <v>4</v>
      </c>
      <c r="H14" s="77"/>
      <c r="I14" s="77"/>
      <c r="J14" s="113"/>
    </row>
    <row r="15" spans="1:10" ht="23.25" customHeight="1">
      <c r="A15" s="65">
        <v>2070112</v>
      </c>
      <c r="B15" s="65"/>
      <c r="C15" s="65"/>
      <c r="D15" s="29" t="s">
        <v>84</v>
      </c>
      <c r="E15" s="30">
        <f t="shared" si="0"/>
        <v>0</v>
      </c>
      <c r="F15" s="104"/>
      <c r="G15" s="30">
        <v>0</v>
      </c>
      <c r="H15" s="77"/>
      <c r="I15" s="77"/>
      <c r="J15" s="113"/>
    </row>
    <row r="16" spans="1:10" ht="23.25" customHeight="1">
      <c r="A16" s="65">
        <v>2070199</v>
      </c>
      <c r="B16" s="65"/>
      <c r="C16" s="65"/>
      <c r="D16" s="29" t="s">
        <v>85</v>
      </c>
      <c r="E16" s="30">
        <f t="shared" si="0"/>
        <v>6</v>
      </c>
      <c r="F16" s="104"/>
      <c r="G16" s="30">
        <v>6</v>
      </c>
      <c r="H16" s="77"/>
      <c r="I16" s="77"/>
      <c r="J16" s="113"/>
    </row>
    <row r="17" spans="1:10" ht="23.25" customHeight="1">
      <c r="A17" s="65">
        <v>20704</v>
      </c>
      <c r="B17" s="65"/>
      <c r="C17" s="65"/>
      <c r="D17" s="29" t="s">
        <v>86</v>
      </c>
      <c r="E17" s="30">
        <f t="shared" si="0"/>
        <v>25</v>
      </c>
      <c r="F17" s="104"/>
      <c r="G17" s="30">
        <f>+G18</f>
        <v>25</v>
      </c>
      <c r="H17" s="77"/>
      <c r="I17" s="77"/>
      <c r="J17" s="113"/>
    </row>
    <row r="18" spans="1:10" ht="23.25" customHeight="1">
      <c r="A18" s="65">
        <v>2070406</v>
      </c>
      <c r="B18" s="65"/>
      <c r="C18" s="65"/>
      <c r="D18" s="29" t="s">
        <v>87</v>
      </c>
      <c r="E18" s="30">
        <f t="shared" si="0"/>
        <v>25</v>
      </c>
      <c r="F18" s="77"/>
      <c r="G18" s="30">
        <v>25</v>
      </c>
      <c r="H18" s="77"/>
      <c r="I18" s="77"/>
      <c r="J18" s="113"/>
    </row>
    <row r="19" spans="1:10" ht="23.25" customHeight="1">
      <c r="A19" s="66">
        <v>208</v>
      </c>
      <c r="B19" s="67"/>
      <c r="C19" s="68"/>
      <c r="D19" s="69" t="s">
        <v>88</v>
      </c>
      <c r="E19" s="30">
        <f t="shared" si="0"/>
        <v>75.28</v>
      </c>
      <c r="F19" s="30">
        <f>+F20</f>
        <v>75.28</v>
      </c>
      <c r="G19" s="104"/>
      <c r="H19" s="77"/>
      <c r="I19" s="77"/>
      <c r="J19" s="113"/>
    </row>
    <row r="20" spans="1:10" ht="23.25" customHeight="1">
      <c r="A20" s="66">
        <v>20805</v>
      </c>
      <c r="B20" s="67"/>
      <c r="C20" s="68"/>
      <c r="D20" s="70" t="s">
        <v>89</v>
      </c>
      <c r="E20" s="30">
        <f t="shared" si="0"/>
        <v>75.28</v>
      </c>
      <c r="F20" s="30">
        <v>75.28</v>
      </c>
      <c r="G20" s="77"/>
      <c r="H20" s="77"/>
      <c r="I20" s="77"/>
      <c r="J20" s="113"/>
    </row>
    <row r="21" spans="1:10" ht="23.25" customHeight="1">
      <c r="A21" s="66">
        <v>2080501</v>
      </c>
      <c r="B21" s="67"/>
      <c r="C21" s="105"/>
      <c r="D21" s="72" t="s">
        <v>90</v>
      </c>
      <c r="E21" s="30">
        <f t="shared" si="0"/>
        <v>75.28</v>
      </c>
      <c r="F21" s="30">
        <v>75.28</v>
      </c>
      <c r="G21" s="77"/>
      <c r="H21" s="77"/>
      <c r="I21" s="77"/>
      <c r="J21" s="113"/>
    </row>
    <row r="22" spans="1:10" ht="23.25" customHeight="1">
      <c r="A22" s="66">
        <v>210</v>
      </c>
      <c r="B22" s="67"/>
      <c r="C22" s="68"/>
      <c r="D22" s="69" t="s">
        <v>91</v>
      </c>
      <c r="E22" s="30">
        <f t="shared" si="0"/>
        <v>16.78</v>
      </c>
      <c r="F22" s="30">
        <f>+F23</f>
        <v>16.78</v>
      </c>
      <c r="G22" s="77"/>
      <c r="H22" s="77"/>
      <c r="I22" s="77"/>
      <c r="J22" s="113"/>
    </row>
    <row r="23" spans="1:10" ht="23.25" customHeight="1">
      <c r="A23" s="66">
        <v>21005</v>
      </c>
      <c r="B23" s="67"/>
      <c r="C23" s="68"/>
      <c r="D23" s="70" t="s">
        <v>92</v>
      </c>
      <c r="E23" s="30">
        <f t="shared" si="0"/>
        <v>16.78</v>
      </c>
      <c r="F23" s="30">
        <f>+F24+F25</f>
        <v>16.78</v>
      </c>
      <c r="G23" s="77"/>
      <c r="H23" s="77"/>
      <c r="I23" s="77"/>
      <c r="J23" s="113"/>
    </row>
    <row r="24" spans="1:10" ht="23.25" customHeight="1">
      <c r="A24" s="66">
        <v>2100501</v>
      </c>
      <c r="B24" s="67"/>
      <c r="C24" s="71"/>
      <c r="D24" s="72" t="s">
        <v>93</v>
      </c>
      <c r="E24" s="30">
        <f t="shared" si="0"/>
        <v>13.53</v>
      </c>
      <c r="F24" s="30">
        <v>13.53</v>
      </c>
      <c r="G24" s="77"/>
      <c r="H24" s="77"/>
      <c r="I24" s="77"/>
      <c r="J24" s="113"/>
    </row>
    <row r="25" spans="1:10" ht="23.25" customHeight="1">
      <c r="A25" s="66">
        <v>2100503</v>
      </c>
      <c r="B25" s="67"/>
      <c r="C25" s="71"/>
      <c r="D25" s="72" t="s">
        <v>94</v>
      </c>
      <c r="E25" s="30">
        <f t="shared" si="0"/>
        <v>3.25</v>
      </c>
      <c r="F25" s="30">
        <v>3.25</v>
      </c>
      <c r="G25" s="77"/>
      <c r="H25" s="77"/>
      <c r="I25" s="77"/>
      <c r="J25" s="113"/>
    </row>
    <row r="26" spans="1:10" ht="23.25" customHeight="1">
      <c r="A26" s="106"/>
      <c r="B26" s="107"/>
      <c r="C26" s="108"/>
      <c r="D26" s="108"/>
      <c r="E26" s="104"/>
      <c r="F26" s="104"/>
      <c r="G26" s="104"/>
      <c r="H26" s="77"/>
      <c r="I26" s="77"/>
      <c r="J26" s="113"/>
    </row>
  </sheetData>
  <sheetProtection/>
  <mergeCells count="32">
    <mergeCell ref="A1:J1"/>
    <mergeCell ref="A2:C2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G7" sqref="G7"/>
    </sheetView>
  </sheetViews>
  <sheetFormatPr defaultColWidth="9.00390625" defaultRowHeight="14.25"/>
  <cols>
    <col min="1" max="1" width="23.50390625" style="51" customWidth="1"/>
    <col min="2" max="2" width="3.625" style="51" bestFit="1" customWidth="1"/>
    <col min="3" max="3" width="7.75390625" style="51" customWidth="1"/>
    <col min="4" max="4" width="24.25390625" style="51" customWidth="1"/>
    <col min="5" max="5" width="3.625" style="51" bestFit="1" customWidth="1"/>
    <col min="6" max="6" width="3.00390625" style="51" customWidth="1"/>
    <col min="7" max="7" width="8.125" style="51" bestFit="1" customWidth="1"/>
    <col min="8" max="8" width="7.875" style="51" customWidth="1"/>
    <col min="9" max="16384" width="9.00390625" style="51" customWidth="1"/>
  </cols>
  <sheetData>
    <row r="1" spans="1:8" ht="22.5">
      <c r="A1" s="79" t="s">
        <v>102</v>
      </c>
      <c r="B1" s="79"/>
      <c r="C1" s="79"/>
      <c r="D1" s="79"/>
      <c r="E1" s="79"/>
      <c r="F1" s="79"/>
      <c r="G1" s="79"/>
      <c r="H1" s="79"/>
    </row>
    <row r="2" spans="1:8" ht="14.25">
      <c r="A2" s="80" t="s">
        <v>103</v>
      </c>
      <c r="B2" s="81"/>
      <c r="C2" s="81"/>
      <c r="D2" s="81"/>
      <c r="E2" s="81"/>
      <c r="F2" s="82"/>
      <c r="G2" s="81"/>
      <c r="H2" s="83" t="s">
        <v>55</v>
      </c>
    </row>
    <row r="3" spans="1:8" ht="18" customHeight="1">
      <c r="A3" s="84" t="s">
        <v>104</v>
      </c>
      <c r="B3" s="84"/>
      <c r="C3" s="84"/>
      <c r="D3" s="84" t="s">
        <v>105</v>
      </c>
      <c r="E3" s="84"/>
      <c r="F3" s="84"/>
      <c r="G3" s="84"/>
      <c r="H3" s="84"/>
    </row>
    <row r="4" spans="1:8" ht="14.25">
      <c r="A4" s="85" t="s">
        <v>106</v>
      </c>
      <c r="B4" s="85" t="s">
        <v>107</v>
      </c>
      <c r="C4" s="85" t="s">
        <v>108</v>
      </c>
      <c r="D4" s="85" t="s">
        <v>109</v>
      </c>
      <c r="E4" s="85" t="s">
        <v>107</v>
      </c>
      <c r="F4" s="84" t="s">
        <v>108</v>
      </c>
      <c r="G4" s="84"/>
      <c r="H4" s="84"/>
    </row>
    <row r="5" spans="1:8" ht="36">
      <c r="A5" s="85"/>
      <c r="B5" s="85"/>
      <c r="C5" s="85"/>
      <c r="D5" s="85"/>
      <c r="E5" s="85"/>
      <c r="F5" s="85" t="s">
        <v>110</v>
      </c>
      <c r="G5" s="85" t="s">
        <v>111</v>
      </c>
      <c r="H5" s="85" t="s">
        <v>112</v>
      </c>
    </row>
    <row r="6" spans="1:8" ht="18" customHeight="1">
      <c r="A6" s="84" t="s">
        <v>113</v>
      </c>
      <c r="B6" s="84"/>
      <c r="C6" s="84">
        <v>1</v>
      </c>
      <c r="D6" s="84" t="s">
        <v>113</v>
      </c>
      <c r="E6" s="84"/>
      <c r="F6" s="84">
        <v>2</v>
      </c>
      <c r="G6" s="84">
        <v>3</v>
      </c>
      <c r="H6" s="84">
        <v>4</v>
      </c>
    </row>
    <row r="7" spans="1:8" ht="18" customHeight="1">
      <c r="A7" s="86" t="s">
        <v>114</v>
      </c>
      <c r="B7" s="84" t="s">
        <v>70</v>
      </c>
      <c r="C7" s="87">
        <v>288.36</v>
      </c>
      <c r="D7" s="86" t="s">
        <v>115</v>
      </c>
      <c r="E7" s="84" t="s">
        <v>116</v>
      </c>
      <c r="F7" s="87"/>
      <c r="G7" s="87"/>
      <c r="H7" s="88"/>
    </row>
    <row r="8" spans="1:8" ht="18" customHeight="1">
      <c r="A8" s="86" t="s">
        <v>117</v>
      </c>
      <c r="B8" s="84" t="s">
        <v>71</v>
      </c>
      <c r="C8" s="87"/>
      <c r="D8" s="86" t="s">
        <v>118</v>
      </c>
      <c r="E8" s="84" t="s">
        <v>119</v>
      </c>
      <c r="F8" s="88"/>
      <c r="G8" s="88"/>
      <c r="H8" s="88"/>
    </row>
    <row r="9" spans="1:8" ht="18" customHeight="1">
      <c r="A9" s="86"/>
      <c r="B9" s="84" t="s">
        <v>72</v>
      </c>
      <c r="C9" s="88"/>
      <c r="D9" s="86" t="s">
        <v>120</v>
      </c>
      <c r="E9" s="84" t="s">
        <v>121</v>
      </c>
      <c r="F9" s="87"/>
      <c r="G9" s="87"/>
      <c r="H9" s="88"/>
    </row>
    <row r="10" spans="1:8" ht="18" customHeight="1">
      <c r="A10" s="86"/>
      <c r="B10" s="84" t="s">
        <v>73</v>
      </c>
      <c r="C10" s="88"/>
      <c r="D10" s="86" t="s">
        <v>122</v>
      </c>
      <c r="E10" s="84" t="s">
        <v>123</v>
      </c>
      <c r="F10" s="87"/>
      <c r="G10" s="87"/>
      <c r="H10" s="88"/>
    </row>
    <row r="11" spans="1:8" ht="18" customHeight="1">
      <c r="A11" s="86"/>
      <c r="B11" s="84" t="s">
        <v>74</v>
      </c>
      <c r="C11" s="88"/>
      <c r="D11" s="86" t="s">
        <v>124</v>
      </c>
      <c r="E11" s="84" t="s">
        <v>125</v>
      </c>
      <c r="F11" s="87"/>
      <c r="G11" s="87"/>
      <c r="H11" s="87"/>
    </row>
    <row r="12" spans="1:8" ht="18" customHeight="1">
      <c r="A12" s="86"/>
      <c r="B12" s="84" t="s">
        <v>75</v>
      </c>
      <c r="C12" s="88"/>
      <c r="D12" s="86" t="s">
        <v>126</v>
      </c>
      <c r="E12" s="84" t="s">
        <v>127</v>
      </c>
      <c r="F12" s="87"/>
      <c r="G12" s="87"/>
      <c r="H12" s="88"/>
    </row>
    <row r="13" spans="1:8" ht="18" customHeight="1">
      <c r="A13" s="86"/>
      <c r="B13" s="84" t="s">
        <v>76</v>
      </c>
      <c r="C13" s="88"/>
      <c r="D13" s="86" t="s">
        <v>128</v>
      </c>
      <c r="E13" s="84" t="s">
        <v>129</v>
      </c>
      <c r="F13" s="87"/>
      <c r="G13" s="87">
        <v>196.3</v>
      </c>
      <c r="H13" s="87"/>
    </row>
    <row r="14" spans="1:8" ht="18" customHeight="1">
      <c r="A14" s="86"/>
      <c r="B14" s="84" t="s">
        <v>130</v>
      </c>
      <c r="C14" s="88"/>
      <c r="D14" s="86" t="s">
        <v>131</v>
      </c>
      <c r="E14" s="84" t="s">
        <v>132</v>
      </c>
      <c r="F14" s="87"/>
      <c r="G14" s="87">
        <v>75.28</v>
      </c>
      <c r="H14" s="87"/>
    </row>
    <row r="15" spans="1:8" ht="18" customHeight="1">
      <c r="A15" s="86"/>
      <c r="B15" s="84" t="s">
        <v>133</v>
      </c>
      <c r="C15" s="88"/>
      <c r="D15" s="89" t="s">
        <v>134</v>
      </c>
      <c r="E15" s="84" t="s">
        <v>135</v>
      </c>
      <c r="F15" s="87"/>
      <c r="G15" s="87">
        <v>16.78</v>
      </c>
      <c r="H15" s="88"/>
    </row>
    <row r="16" spans="1:8" ht="18" customHeight="1">
      <c r="A16" s="86"/>
      <c r="B16" s="84" t="s">
        <v>136</v>
      </c>
      <c r="C16" s="88"/>
      <c r="D16" s="86" t="s">
        <v>137</v>
      </c>
      <c r="E16" s="84" t="s">
        <v>138</v>
      </c>
      <c r="F16" s="87"/>
      <c r="G16" s="87"/>
      <c r="H16" s="88"/>
    </row>
    <row r="17" spans="1:8" ht="18" customHeight="1">
      <c r="A17" s="86"/>
      <c r="B17" s="84" t="s">
        <v>139</v>
      </c>
      <c r="C17" s="88"/>
      <c r="D17" s="86" t="s">
        <v>140</v>
      </c>
      <c r="E17" s="84" t="s">
        <v>141</v>
      </c>
      <c r="F17" s="87"/>
      <c r="G17" s="87"/>
      <c r="H17" s="87"/>
    </row>
    <row r="18" spans="1:8" ht="18" customHeight="1">
      <c r="A18" s="86"/>
      <c r="B18" s="84" t="s">
        <v>142</v>
      </c>
      <c r="C18" s="88"/>
      <c r="D18" s="86" t="s">
        <v>143</v>
      </c>
      <c r="E18" s="84" t="s">
        <v>144</v>
      </c>
      <c r="F18" s="87"/>
      <c r="G18" s="87"/>
      <c r="H18" s="87"/>
    </row>
    <row r="19" spans="1:8" ht="18" customHeight="1">
      <c r="A19" s="86"/>
      <c r="B19" s="84" t="s">
        <v>145</v>
      </c>
      <c r="C19" s="88"/>
      <c r="D19" s="86" t="s">
        <v>146</v>
      </c>
      <c r="E19" s="84" t="s">
        <v>147</v>
      </c>
      <c r="F19" s="87"/>
      <c r="G19" s="87"/>
      <c r="H19" s="88"/>
    </row>
    <row r="20" spans="1:8" ht="18" customHeight="1">
      <c r="A20" s="86"/>
      <c r="B20" s="84" t="s">
        <v>148</v>
      </c>
      <c r="C20" s="88"/>
      <c r="D20" s="86" t="s">
        <v>149</v>
      </c>
      <c r="E20" s="84" t="s">
        <v>150</v>
      </c>
      <c r="F20" s="87"/>
      <c r="G20" s="87"/>
      <c r="H20" s="87"/>
    </row>
    <row r="21" spans="1:8" ht="18" customHeight="1">
      <c r="A21" s="86"/>
      <c r="B21" s="84" t="s">
        <v>151</v>
      </c>
      <c r="C21" s="88"/>
      <c r="D21" s="86" t="s">
        <v>152</v>
      </c>
      <c r="E21" s="84" t="s">
        <v>153</v>
      </c>
      <c r="F21" s="87"/>
      <c r="G21" s="87"/>
      <c r="H21" s="88"/>
    </row>
    <row r="22" spans="1:8" ht="18" customHeight="1">
      <c r="A22" s="86"/>
      <c r="B22" s="84" t="s">
        <v>154</v>
      </c>
      <c r="C22" s="88"/>
      <c r="D22" s="86" t="s">
        <v>155</v>
      </c>
      <c r="E22" s="84" t="s">
        <v>156</v>
      </c>
      <c r="F22" s="87"/>
      <c r="G22" s="87"/>
      <c r="H22" s="88"/>
    </row>
    <row r="23" spans="1:8" ht="18" customHeight="1">
      <c r="A23" s="86"/>
      <c r="B23" s="84" t="s">
        <v>157</v>
      </c>
      <c r="C23" s="88"/>
      <c r="D23" s="86" t="s">
        <v>158</v>
      </c>
      <c r="E23" s="84" t="s">
        <v>159</v>
      </c>
      <c r="F23" s="88"/>
      <c r="G23" s="88"/>
      <c r="H23" s="88"/>
    </row>
    <row r="24" spans="1:8" ht="18" customHeight="1">
      <c r="A24" s="86"/>
      <c r="B24" s="84" t="s">
        <v>160</v>
      </c>
      <c r="C24" s="88"/>
      <c r="D24" s="86" t="s">
        <v>161</v>
      </c>
      <c r="E24" s="84" t="s">
        <v>162</v>
      </c>
      <c r="F24" s="87"/>
      <c r="G24" s="87"/>
      <c r="H24" s="88"/>
    </row>
    <row r="25" spans="1:8" ht="18" customHeight="1">
      <c r="A25" s="86"/>
      <c r="B25" s="84" t="s">
        <v>163</v>
      </c>
      <c r="C25" s="88"/>
      <c r="D25" s="86" t="s">
        <v>164</v>
      </c>
      <c r="E25" s="84" t="s">
        <v>165</v>
      </c>
      <c r="F25" s="87"/>
      <c r="G25" s="87"/>
      <c r="H25" s="88"/>
    </row>
    <row r="26" spans="1:8" ht="18" customHeight="1">
      <c r="A26" s="86"/>
      <c r="B26" s="84" t="s">
        <v>166</v>
      </c>
      <c r="C26" s="88"/>
      <c r="D26" s="86" t="s">
        <v>167</v>
      </c>
      <c r="E26" s="84" t="s">
        <v>168</v>
      </c>
      <c r="F26" s="87"/>
      <c r="G26" s="87"/>
      <c r="H26" s="88"/>
    </row>
    <row r="27" spans="1:8" ht="18" customHeight="1">
      <c r="A27" s="86"/>
      <c r="B27" s="84" t="s">
        <v>169</v>
      </c>
      <c r="C27" s="88"/>
      <c r="D27" s="86" t="s">
        <v>170</v>
      </c>
      <c r="E27" s="84" t="s">
        <v>171</v>
      </c>
      <c r="F27" s="87"/>
      <c r="G27" s="87"/>
      <c r="H27" s="88"/>
    </row>
    <row r="28" spans="1:8" ht="18" customHeight="1">
      <c r="A28" s="86"/>
      <c r="B28" s="84" t="s">
        <v>172</v>
      </c>
      <c r="C28" s="88"/>
      <c r="D28" s="86" t="s">
        <v>173</v>
      </c>
      <c r="E28" s="84" t="s">
        <v>174</v>
      </c>
      <c r="F28" s="87"/>
      <c r="G28" s="87"/>
      <c r="H28" s="87"/>
    </row>
    <row r="29" spans="1:8" ht="18" customHeight="1">
      <c r="A29" s="86"/>
      <c r="B29" s="84" t="s">
        <v>175</v>
      </c>
      <c r="C29" s="88"/>
      <c r="D29" s="86"/>
      <c r="E29" s="84" t="s">
        <v>176</v>
      </c>
      <c r="F29" s="88"/>
      <c r="G29" s="88"/>
      <c r="H29" s="88"/>
    </row>
    <row r="30" spans="1:8" ht="18" customHeight="1">
      <c r="A30" s="90" t="s">
        <v>57</v>
      </c>
      <c r="B30" s="84" t="s">
        <v>177</v>
      </c>
      <c r="C30" s="91">
        <v>288.36</v>
      </c>
      <c r="D30" s="91" t="s">
        <v>96</v>
      </c>
      <c r="E30" s="84" t="s">
        <v>178</v>
      </c>
      <c r="F30" s="91"/>
      <c r="G30" s="91">
        <f>+G13+G14+G15</f>
        <v>288.36</v>
      </c>
      <c r="H30" s="91"/>
    </row>
    <row r="31" spans="1:8" ht="18" customHeight="1">
      <c r="A31" s="86"/>
      <c r="B31" s="84" t="s">
        <v>179</v>
      </c>
      <c r="C31" s="88"/>
      <c r="D31" s="92"/>
      <c r="E31" s="84" t="s">
        <v>180</v>
      </c>
      <c r="F31" s="92"/>
      <c r="G31" s="92"/>
      <c r="H31" s="92"/>
    </row>
    <row r="32" spans="1:8" ht="18" customHeight="1">
      <c r="A32" s="86" t="s">
        <v>181</v>
      </c>
      <c r="B32" s="84" t="s">
        <v>182</v>
      </c>
      <c r="C32" s="87"/>
      <c r="D32" s="92" t="s">
        <v>183</v>
      </c>
      <c r="E32" s="84" t="s">
        <v>184</v>
      </c>
      <c r="F32" s="92"/>
      <c r="G32" s="92"/>
      <c r="H32" s="92"/>
    </row>
    <row r="33" spans="1:8" ht="18" customHeight="1">
      <c r="A33" s="86" t="s">
        <v>114</v>
      </c>
      <c r="B33" s="84" t="s">
        <v>185</v>
      </c>
      <c r="C33" s="87"/>
      <c r="D33" s="92" t="s">
        <v>186</v>
      </c>
      <c r="E33" s="84" t="s">
        <v>187</v>
      </c>
      <c r="F33" s="92"/>
      <c r="G33" s="92"/>
      <c r="H33" s="92"/>
    </row>
    <row r="34" spans="1:8" ht="18" customHeight="1">
      <c r="A34" s="86" t="s">
        <v>117</v>
      </c>
      <c r="B34" s="84" t="s">
        <v>188</v>
      </c>
      <c r="C34" s="87"/>
      <c r="D34" s="92" t="s">
        <v>189</v>
      </c>
      <c r="E34" s="84" t="s">
        <v>190</v>
      </c>
      <c r="F34" s="92"/>
      <c r="G34" s="92"/>
      <c r="H34" s="92"/>
    </row>
    <row r="35" spans="1:8" ht="18" customHeight="1">
      <c r="A35" s="86"/>
      <c r="B35" s="84" t="s">
        <v>191</v>
      </c>
      <c r="C35" s="88"/>
      <c r="D35" s="92"/>
      <c r="E35" s="84" t="s">
        <v>192</v>
      </c>
      <c r="F35" s="92"/>
      <c r="G35" s="92"/>
      <c r="H35" s="92"/>
    </row>
    <row r="36" spans="1:8" ht="18" customHeight="1">
      <c r="A36" s="90" t="s">
        <v>193</v>
      </c>
      <c r="B36" s="84" t="s">
        <v>194</v>
      </c>
      <c r="C36" s="91">
        <f>+C30</f>
        <v>288.36</v>
      </c>
      <c r="D36" s="91" t="s">
        <v>195</v>
      </c>
      <c r="E36" s="84" t="s">
        <v>196</v>
      </c>
      <c r="F36" s="91"/>
      <c r="G36" s="91">
        <f>+G30</f>
        <v>288.36</v>
      </c>
      <c r="H36" s="91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zoomScaleSheetLayoutView="100" workbookViewId="0" topLeftCell="A1">
      <selection activeCell="F7" sqref="F7"/>
    </sheetView>
  </sheetViews>
  <sheetFormatPr defaultColWidth="9.00390625" defaultRowHeight="14.25"/>
  <cols>
    <col min="1" max="3" width="9.00390625" style="51" customWidth="1"/>
    <col min="4" max="4" width="28.75390625" style="51" customWidth="1"/>
    <col min="5" max="5" width="17.625" style="51" customWidth="1"/>
    <col min="6" max="6" width="10.25390625" style="51" customWidth="1"/>
    <col min="7" max="7" width="11.125" style="51" customWidth="1"/>
    <col min="8" max="8" width="13.125" style="51" customWidth="1"/>
    <col min="9" max="9" width="14.625" style="51" customWidth="1"/>
    <col min="10" max="10" width="24.125" style="51" customWidth="1"/>
    <col min="11" max="16384" width="9.00390625" style="51" customWidth="1"/>
  </cols>
  <sheetData>
    <row r="1" spans="1:10" ht="24" customHeight="1">
      <c r="A1" s="52" t="s">
        <v>197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 customHeight="1">
      <c r="A2" s="54" t="s">
        <v>103</v>
      </c>
      <c r="B2" s="55" t="s">
        <v>198</v>
      </c>
      <c r="C2" s="56"/>
      <c r="D2" s="56"/>
      <c r="E2" s="56"/>
      <c r="F2" s="56"/>
      <c r="G2" s="56"/>
      <c r="H2" s="56"/>
      <c r="I2" s="56"/>
      <c r="J2" s="75" t="s">
        <v>55</v>
      </c>
    </row>
    <row r="3" spans="1:10" ht="21" customHeight="1">
      <c r="A3" s="57" t="s">
        <v>199</v>
      </c>
      <c r="B3" s="58"/>
      <c r="C3" s="58"/>
      <c r="D3" s="58"/>
      <c r="E3" s="58" t="s">
        <v>200</v>
      </c>
      <c r="F3" s="58"/>
      <c r="G3" s="58"/>
      <c r="H3" s="58"/>
      <c r="I3" s="58"/>
      <c r="J3" s="58"/>
    </row>
    <row r="4" spans="1:10" ht="21" customHeight="1">
      <c r="A4" s="59" t="s">
        <v>64</v>
      </c>
      <c r="B4" s="60"/>
      <c r="C4" s="60"/>
      <c r="D4" s="60" t="s">
        <v>65</v>
      </c>
      <c r="E4" s="60" t="s">
        <v>77</v>
      </c>
      <c r="F4" s="60" t="s">
        <v>97</v>
      </c>
      <c r="G4" s="60"/>
      <c r="H4" s="60"/>
      <c r="I4" s="60" t="s">
        <v>98</v>
      </c>
      <c r="J4" s="60"/>
    </row>
    <row r="5" spans="1:10" ht="21" customHeight="1">
      <c r="A5" s="59"/>
      <c r="B5" s="60"/>
      <c r="C5" s="60"/>
      <c r="D5" s="60"/>
      <c r="E5" s="60"/>
      <c r="F5" s="60" t="s">
        <v>110</v>
      </c>
      <c r="G5" s="60" t="s">
        <v>201</v>
      </c>
      <c r="H5" s="60" t="s">
        <v>202</v>
      </c>
      <c r="I5" s="60" t="s">
        <v>110</v>
      </c>
      <c r="J5" s="60" t="s">
        <v>203</v>
      </c>
    </row>
    <row r="6" spans="1:10" ht="21" customHeight="1">
      <c r="A6" s="59" t="s">
        <v>66</v>
      </c>
      <c r="B6" s="60" t="s">
        <v>67</v>
      </c>
      <c r="C6" s="60" t="s">
        <v>68</v>
      </c>
      <c r="D6" s="61" t="s">
        <v>69</v>
      </c>
      <c r="E6" s="62">
        <v>1</v>
      </c>
      <c r="F6" s="62">
        <v>2</v>
      </c>
      <c r="G6" s="62">
        <v>3</v>
      </c>
      <c r="H6" s="62">
        <v>4</v>
      </c>
      <c r="I6" s="62">
        <v>5</v>
      </c>
      <c r="J6" s="62">
        <v>6</v>
      </c>
    </row>
    <row r="7" spans="1:10" ht="21" customHeight="1">
      <c r="A7" s="59"/>
      <c r="B7" s="60"/>
      <c r="C7" s="60"/>
      <c r="D7" s="61" t="s">
        <v>77</v>
      </c>
      <c r="E7" s="30">
        <f>+F7+I7</f>
        <v>288.36</v>
      </c>
      <c r="F7" s="47">
        <f>+F8</f>
        <v>239.86</v>
      </c>
      <c r="G7" s="47"/>
      <c r="H7" s="47"/>
      <c r="I7" s="64">
        <f>+I8</f>
        <v>48.5</v>
      </c>
      <c r="J7" s="64"/>
    </row>
    <row r="8" spans="1:10" ht="21" customHeight="1">
      <c r="A8" s="63">
        <v>207</v>
      </c>
      <c r="B8" s="29"/>
      <c r="C8" s="29"/>
      <c r="D8" s="29" t="s">
        <v>78</v>
      </c>
      <c r="E8" s="30">
        <f>+E9</f>
        <v>196.3</v>
      </c>
      <c r="F8" s="47">
        <f>+F10+F18+F21</f>
        <v>239.86</v>
      </c>
      <c r="G8" s="47"/>
      <c r="H8" s="64"/>
      <c r="I8" s="64">
        <f>+I11+I13+I15+I16</f>
        <v>48.5</v>
      </c>
      <c r="J8" s="64"/>
    </row>
    <row r="9" spans="1:10" ht="21" customHeight="1">
      <c r="A9" s="63">
        <v>20701</v>
      </c>
      <c r="B9" s="29"/>
      <c r="C9" s="29"/>
      <c r="D9" s="29" t="s">
        <v>79</v>
      </c>
      <c r="E9" s="30">
        <f>+E10+E11+E12+E13+E14+E15+E16</f>
        <v>196.3</v>
      </c>
      <c r="F9" s="47"/>
      <c r="G9" s="47"/>
      <c r="H9" s="64"/>
      <c r="I9" s="64"/>
      <c r="J9" s="64"/>
    </row>
    <row r="10" spans="1:10" ht="21" customHeight="1">
      <c r="A10" s="63">
        <v>2070101</v>
      </c>
      <c r="B10" s="29"/>
      <c r="C10" s="29"/>
      <c r="D10" s="29" t="s">
        <v>80</v>
      </c>
      <c r="E10" s="30">
        <f>+F10</f>
        <v>147.8</v>
      </c>
      <c r="F10" s="30">
        <f>+G10+H10</f>
        <v>147.8</v>
      </c>
      <c r="G10" s="47">
        <v>126.8</v>
      </c>
      <c r="H10" s="64">
        <v>21</v>
      </c>
      <c r="I10" s="64"/>
      <c r="J10" s="64"/>
    </row>
    <row r="11" spans="1:10" ht="21" customHeight="1">
      <c r="A11" s="63">
        <v>2070108</v>
      </c>
      <c r="B11" s="29"/>
      <c r="C11" s="29"/>
      <c r="D11" s="29" t="s">
        <v>81</v>
      </c>
      <c r="E11" s="30">
        <f>+I11</f>
        <v>13.5</v>
      </c>
      <c r="F11" s="47"/>
      <c r="G11" s="47"/>
      <c r="H11" s="64"/>
      <c r="I11" s="76">
        <v>13.5</v>
      </c>
      <c r="J11" s="64"/>
    </row>
    <row r="12" spans="1:10" ht="21" customHeight="1">
      <c r="A12" s="63">
        <v>2070109</v>
      </c>
      <c r="B12" s="29"/>
      <c r="C12" s="29"/>
      <c r="D12" s="29" t="s">
        <v>82</v>
      </c>
      <c r="E12" s="30">
        <f aca="true" t="shared" si="0" ref="E12:E17">+I12</f>
        <v>0</v>
      </c>
      <c r="F12" s="47"/>
      <c r="G12" s="47"/>
      <c r="H12" s="64"/>
      <c r="I12" s="77"/>
      <c r="J12" s="64"/>
    </row>
    <row r="13" spans="1:10" ht="21" customHeight="1">
      <c r="A13" s="65">
        <v>2070111</v>
      </c>
      <c r="B13" s="65"/>
      <c r="C13" s="65"/>
      <c r="D13" s="29" t="s">
        <v>83</v>
      </c>
      <c r="E13" s="30">
        <f t="shared" si="0"/>
        <v>4</v>
      </c>
      <c r="F13" s="47"/>
      <c r="G13" s="47"/>
      <c r="H13" s="64"/>
      <c r="I13" s="78">
        <v>4</v>
      </c>
      <c r="J13" s="64"/>
    </row>
    <row r="14" spans="1:10" ht="21" customHeight="1">
      <c r="A14" s="65">
        <v>2070112</v>
      </c>
      <c r="B14" s="65"/>
      <c r="C14" s="65"/>
      <c r="D14" s="29" t="s">
        <v>84</v>
      </c>
      <c r="E14" s="30">
        <f t="shared" si="0"/>
        <v>0</v>
      </c>
      <c r="F14" s="47"/>
      <c r="G14" s="47"/>
      <c r="H14" s="64"/>
      <c r="I14" s="30">
        <v>0</v>
      </c>
      <c r="J14" s="64"/>
    </row>
    <row r="15" spans="1:10" ht="21" customHeight="1">
      <c r="A15" s="65">
        <v>2070199</v>
      </c>
      <c r="B15" s="65"/>
      <c r="C15" s="65"/>
      <c r="D15" s="29" t="s">
        <v>85</v>
      </c>
      <c r="E15" s="30">
        <f t="shared" si="0"/>
        <v>6</v>
      </c>
      <c r="F15" s="47"/>
      <c r="G15" s="47"/>
      <c r="H15" s="64"/>
      <c r="I15" s="30">
        <v>6</v>
      </c>
      <c r="J15" s="64"/>
    </row>
    <row r="16" spans="1:10" ht="21" customHeight="1">
      <c r="A16" s="65">
        <v>20704</v>
      </c>
      <c r="B16" s="65"/>
      <c r="C16" s="65"/>
      <c r="D16" s="29" t="s">
        <v>86</v>
      </c>
      <c r="E16" s="30">
        <f t="shared" si="0"/>
        <v>25</v>
      </c>
      <c r="F16" s="47"/>
      <c r="G16" s="47"/>
      <c r="H16" s="64"/>
      <c r="I16" s="30">
        <f>+I17</f>
        <v>25</v>
      </c>
      <c r="J16" s="64"/>
    </row>
    <row r="17" spans="1:10" ht="21" customHeight="1">
      <c r="A17" s="65">
        <v>2070406</v>
      </c>
      <c r="B17" s="65"/>
      <c r="C17" s="65"/>
      <c r="D17" s="29" t="s">
        <v>87</v>
      </c>
      <c r="E17" s="30">
        <f t="shared" si="0"/>
        <v>25</v>
      </c>
      <c r="F17" s="47"/>
      <c r="G17" s="47"/>
      <c r="H17" s="64"/>
      <c r="I17" s="30">
        <v>25</v>
      </c>
      <c r="J17" s="64"/>
    </row>
    <row r="18" spans="1:10" ht="21" customHeight="1">
      <c r="A18" s="66">
        <v>208</v>
      </c>
      <c r="B18" s="67"/>
      <c r="C18" s="68"/>
      <c r="D18" s="69" t="s">
        <v>88</v>
      </c>
      <c r="E18" s="30">
        <f>+F18</f>
        <v>75.28</v>
      </c>
      <c r="F18" s="30">
        <f>+G18</f>
        <v>75.28</v>
      </c>
      <c r="G18" s="30">
        <f aca="true" t="shared" si="1" ref="G18:G21">+G19</f>
        <v>75.28</v>
      </c>
      <c r="H18" s="64"/>
      <c r="I18" s="64"/>
      <c r="J18" s="64"/>
    </row>
    <row r="19" spans="1:10" ht="21" customHeight="1">
      <c r="A19" s="66">
        <v>20805</v>
      </c>
      <c r="B19" s="67"/>
      <c r="C19" s="68"/>
      <c r="D19" s="70" t="s">
        <v>89</v>
      </c>
      <c r="E19" s="30">
        <f aca="true" t="shared" si="2" ref="E19:E24">+F19</f>
        <v>75.28</v>
      </c>
      <c r="F19" s="30">
        <f aca="true" t="shared" si="3" ref="F19:F24">+G19</f>
        <v>75.28</v>
      </c>
      <c r="G19" s="30">
        <f t="shared" si="1"/>
        <v>75.28</v>
      </c>
      <c r="H19" s="64"/>
      <c r="I19" s="64"/>
      <c r="J19" s="64"/>
    </row>
    <row r="20" spans="1:10" ht="21" customHeight="1">
      <c r="A20" s="66">
        <v>2080501</v>
      </c>
      <c r="B20" s="67"/>
      <c r="C20" s="68"/>
      <c r="D20" s="70" t="s">
        <v>90</v>
      </c>
      <c r="E20" s="30">
        <f t="shared" si="2"/>
        <v>75.28</v>
      </c>
      <c r="F20" s="30">
        <f t="shared" si="3"/>
        <v>75.28</v>
      </c>
      <c r="G20" s="30">
        <v>75.28</v>
      </c>
      <c r="H20" s="64"/>
      <c r="I20" s="64"/>
      <c r="J20" s="64"/>
    </row>
    <row r="21" spans="1:10" ht="21" customHeight="1">
      <c r="A21" s="66">
        <v>210</v>
      </c>
      <c r="B21" s="67"/>
      <c r="C21" s="68"/>
      <c r="D21" s="69" t="s">
        <v>91</v>
      </c>
      <c r="E21" s="30">
        <f t="shared" si="2"/>
        <v>16.78</v>
      </c>
      <c r="F21" s="30">
        <f t="shared" si="3"/>
        <v>16.78</v>
      </c>
      <c r="G21" s="30">
        <f t="shared" si="1"/>
        <v>16.78</v>
      </c>
      <c r="H21" s="64"/>
      <c r="I21" s="64"/>
      <c r="J21" s="64"/>
    </row>
    <row r="22" spans="1:10" ht="21" customHeight="1">
      <c r="A22" s="66">
        <v>21005</v>
      </c>
      <c r="B22" s="67"/>
      <c r="C22" s="68"/>
      <c r="D22" s="70" t="s">
        <v>92</v>
      </c>
      <c r="E22" s="30">
        <f t="shared" si="2"/>
        <v>16.78</v>
      </c>
      <c r="F22" s="30">
        <f t="shared" si="3"/>
        <v>16.78</v>
      </c>
      <c r="G22" s="30">
        <f>+G23+G24</f>
        <v>16.78</v>
      </c>
      <c r="H22" s="47"/>
      <c r="I22" s="64"/>
      <c r="J22" s="64"/>
    </row>
    <row r="23" spans="1:10" ht="21" customHeight="1">
      <c r="A23" s="66">
        <v>2100501</v>
      </c>
      <c r="B23" s="67"/>
      <c r="C23" s="71"/>
      <c r="D23" s="72" t="s">
        <v>93</v>
      </c>
      <c r="E23" s="30">
        <f t="shared" si="2"/>
        <v>13.53</v>
      </c>
      <c r="F23" s="30">
        <f t="shared" si="3"/>
        <v>13.53</v>
      </c>
      <c r="G23" s="30">
        <v>13.53</v>
      </c>
      <c r="H23" s="47"/>
      <c r="I23" s="64"/>
      <c r="J23" s="64"/>
    </row>
    <row r="24" spans="1:10" ht="21" customHeight="1">
      <c r="A24" s="66">
        <v>2100503</v>
      </c>
      <c r="B24" s="67"/>
      <c r="C24" s="71"/>
      <c r="D24" s="72" t="s">
        <v>94</v>
      </c>
      <c r="E24" s="30">
        <f t="shared" si="2"/>
        <v>3.25</v>
      </c>
      <c r="F24" s="30">
        <f t="shared" si="3"/>
        <v>3.25</v>
      </c>
      <c r="G24" s="30">
        <v>3.25</v>
      </c>
      <c r="H24" s="47"/>
      <c r="I24" s="64"/>
      <c r="J24" s="64"/>
    </row>
    <row r="25" spans="1:10" ht="21" customHeight="1">
      <c r="A25" s="73"/>
      <c r="B25" s="74"/>
      <c r="C25" s="74"/>
      <c r="D25" s="74"/>
      <c r="E25" s="64"/>
      <c r="F25" s="64"/>
      <c r="G25" s="64"/>
      <c r="H25" s="64"/>
      <c r="I25" s="64"/>
      <c r="J25" s="64"/>
    </row>
  </sheetData>
  <sheetProtection/>
  <mergeCells count="29">
    <mergeCell ref="A1:J1"/>
    <mergeCell ref="A3:C3"/>
    <mergeCell ref="E3:J3"/>
    <mergeCell ref="F4:H4"/>
    <mergeCell ref="I4:J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6:A7"/>
    <mergeCell ref="B6:B7"/>
    <mergeCell ref="C6:C7"/>
    <mergeCell ref="D4:D5"/>
    <mergeCell ref="E4:E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B6" sqref="B6:B9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35" t="s">
        <v>204</v>
      </c>
      <c r="B1" s="35"/>
      <c r="C1" s="35"/>
      <c r="D1" s="35"/>
      <c r="E1" s="35"/>
      <c r="F1" s="35"/>
      <c r="G1" s="35"/>
      <c r="H1" s="35"/>
    </row>
    <row r="2" spans="1:8" ht="14.25">
      <c r="A2" t="s">
        <v>103</v>
      </c>
      <c r="B2" s="36" t="s">
        <v>198</v>
      </c>
      <c r="C2" s="37"/>
      <c r="D2" s="37"/>
      <c r="E2" s="37"/>
      <c r="F2" s="37"/>
      <c r="G2" s="37"/>
      <c r="H2" s="38" t="s">
        <v>2</v>
      </c>
    </row>
    <row r="3" spans="1:8" ht="33" customHeight="1">
      <c r="A3" s="39" t="s">
        <v>205</v>
      </c>
      <c r="B3" s="39" t="s">
        <v>77</v>
      </c>
      <c r="C3" s="40" t="s">
        <v>206</v>
      </c>
      <c r="D3" s="41"/>
      <c r="E3" s="41"/>
      <c r="F3" s="41"/>
      <c r="G3" s="41"/>
      <c r="H3" s="42"/>
    </row>
    <row r="4" spans="1:8" ht="33" customHeight="1">
      <c r="A4" s="43"/>
      <c r="B4" s="43"/>
      <c r="C4" s="39" t="s">
        <v>110</v>
      </c>
      <c r="D4" s="40" t="s">
        <v>207</v>
      </c>
      <c r="E4" s="42"/>
      <c r="F4" s="39" t="s">
        <v>208</v>
      </c>
      <c r="G4" s="39" t="s">
        <v>209</v>
      </c>
      <c r="H4" s="39" t="s">
        <v>210</v>
      </c>
    </row>
    <row r="5" spans="1:8" ht="33" customHeight="1">
      <c r="A5" s="44"/>
      <c r="B5" s="44"/>
      <c r="C5" s="44"/>
      <c r="D5" s="45" t="s">
        <v>211</v>
      </c>
      <c r="E5" s="45" t="s">
        <v>212</v>
      </c>
      <c r="F5" s="44"/>
      <c r="G5" s="44"/>
      <c r="H5" s="44"/>
    </row>
    <row r="6" spans="1:8" ht="33" customHeight="1">
      <c r="A6" s="46" t="s">
        <v>77</v>
      </c>
      <c r="B6" s="47">
        <f>+C6</f>
        <v>239.86</v>
      </c>
      <c r="C6" s="47">
        <f>+C7+C8+C9</f>
        <v>239.86</v>
      </c>
      <c r="D6" s="47"/>
      <c r="E6" s="48"/>
      <c r="F6" s="48"/>
      <c r="G6" s="48"/>
      <c r="H6" s="48"/>
    </row>
    <row r="7" spans="1:8" ht="33" customHeight="1">
      <c r="A7" s="46" t="s">
        <v>213</v>
      </c>
      <c r="B7" s="47">
        <f>+C7</f>
        <v>102.84</v>
      </c>
      <c r="C7" s="48">
        <f>+D7</f>
        <v>102.84</v>
      </c>
      <c r="D7" s="49">
        <v>102.84</v>
      </c>
      <c r="E7" s="46"/>
      <c r="F7" s="46"/>
      <c r="G7" s="46"/>
      <c r="H7" s="46"/>
    </row>
    <row r="8" spans="1:8" ht="33" customHeight="1">
      <c r="A8" s="46" t="s">
        <v>214</v>
      </c>
      <c r="B8" s="47">
        <f>+C8</f>
        <v>27.12</v>
      </c>
      <c r="C8" s="48">
        <f>+D8</f>
        <v>27.12</v>
      </c>
      <c r="D8" s="49">
        <v>27.12</v>
      </c>
      <c r="E8" s="46"/>
      <c r="F8" s="46"/>
      <c r="G8" s="46"/>
      <c r="H8" s="46"/>
    </row>
    <row r="9" spans="1:8" ht="33" customHeight="1">
      <c r="A9" s="46" t="s">
        <v>215</v>
      </c>
      <c r="B9" s="47">
        <f>+C9</f>
        <v>109.9</v>
      </c>
      <c r="C9" s="48">
        <f>+D9</f>
        <v>109.9</v>
      </c>
      <c r="D9" s="49">
        <v>109.9</v>
      </c>
      <c r="E9" s="46"/>
      <c r="F9" s="46"/>
      <c r="G9" s="46"/>
      <c r="H9" s="46"/>
    </row>
    <row r="10" spans="1:8" ht="33" customHeight="1">
      <c r="A10" s="46" t="s">
        <v>216</v>
      </c>
      <c r="B10" s="48"/>
      <c r="C10" s="46"/>
      <c r="D10" s="50"/>
      <c r="E10" s="46"/>
      <c r="F10" s="48"/>
      <c r="G10" s="46"/>
      <c r="H10" s="46"/>
    </row>
    <row r="11" spans="1:8" ht="33" customHeight="1">
      <c r="A11" s="46" t="s">
        <v>217</v>
      </c>
      <c r="B11" s="46"/>
      <c r="C11" s="46"/>
      <c r="D11" s="46"/>
      <c r="E11" s="46"/>
      <c r="F11" s="46"/>
      <c r="G11" s="46"/>
      <c r="H11" s="46"/>
    </row>
    <row r="12" spans="1:8" ht="33" customHeight="1">
      <c r="A12" s="46" t="s">
        <v>218</v>
      </c>
      <c r="B12" s="48"/>
      <c r="C12" s="48"/>
      <c r="D12" s="48"/>
      <c r="E12" s="46"/>
      <c r="F12" s="46"/>
      <c r="G12" s="46"/>
      <c r="H12" s="46"/>
    </row>
    <row r="13" spans="1:8" ht="33" customHeight="1">
      <c r="A13" s="46" t="s">
        <v>219</v>
      </c>
      <c r="B13" s="48"/>
      <c r="C13" s="48"/>
      <c r="D13" s="48"/>
      <c r="E13" s="46"/>
      <c r="F13" s="46"/>
      <c r="G13" s="46"/>
      <c r="H13" s="46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zoomScaleSheetLayoutView="100" workbookViewId="0" topLeftCell="A3">
      <selection activeCell="B7" sqref="B7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" t="s">
        <v>220</v>
      </c>
      <c r="B1" s="15"/>
      <c r="C1" s="15"/>
      <c r="D1" s="15"/>
      <c r="E1" s="15"/>
      <c r="F1" s="15"/>
      <c r="G1" s="15"/>
      <c r="H1" s="15"/>
      <c r="I1" s="32"/>
      <c r="J1" s="32"/>
    </row>
    <row r="2" spans="1:10" s="20" customFormat="1" ht="34.5" customHeight="1">
      <c r="A2" s="21" t="s">
        <v>54</v>
      </c>
      <c r="B2" s="22"/>
      <c r="C2" s="23"/>
      <c r="D2" s="23"/>
      <c r="E2" s="23"/>
      <c r="F2" s="23"/>
      <c r="G2" s="23"/>
      <c r="I2" s="17" t="s">
        <v>2</v>
      </c>
      <c r="J2" s="23"/>
    </row>
    <row r="3" spans="1:10" ht="42" customHeight="1">
      <c r="A3" s="24" t="s">
        <v>221</v>
      </c>
      <c r="B3" s="24" t="s">
        <v>222</v>
      </c>
      <c r="C3" s="24" t="s">
        <v>206</v>
      </c>
      <c r="D3" s="24"/>
      <c r="E3" s="24"/>
      <c r="F3" s="24"/>
      <c r="G3" s="24"/>
      <c r="H3" s="24"/>
      <c r="I3" s="24" t="s">
        <v>223</v>
      </c>
      <c r="J3" s="32"/>
    </row>
    <row r="4" spans="1:10" ht="42" customHeight="1">
      <c r="A4" s="24"/>
      <c r="B4" s="24"/>
      <c r="C4" s="24" t="s">
        <v>224</v>
      </c>
      <c r="D4" s="24" t="s">
        <v>207</v>
      </c>
      <c r="E4" s="24"/>
      <c r="F4" s="24" t="s">
        <v>208</v>
      </c>
      <c r="G4" s="24" t="s">
        <v>209</v>
      </c>
      <c r="H4" s="24" t="s">
        <v>210</v>
      </c>
      <c r="I4" s="24"/>
      <c r="J4" s="32"/>
    </row>
    <row r="5" spans="1:10" ht="42" customHeight="1">
      <c r="A5" s="24"/>
      <c r="B5" s="24"/>
      <c r="C5" s="24"/>
      <c r="D5" s="25" t="s">
        <v>211</v>
      </c>
      <c r="E5" s="25" t="s">
        <v>212</v>
      </c>
      <c r="F5" s="24"/>
      <c r="G5" s="24"/>
      <c r="H5" s="24"/>
      <c r="I5" s="24"/>
      <c r="J5" s="32"/>
    </row>
    <row r="6" spans="1:10" ht="42" customHeight="1">
      <c r="A6" s="26" t="s">
        <v>222</v>
      </c>
      <c r="B6" s="27">
        <f>+C6</f>
        <v>48.5</v>
      </c>
      <c r="C6" s="27">
        <f>+C7+C8+C9+C10+C11</f>
        <v>48.5</v>
      </c>
      <c r="D6" s="27"/>
      <c r="E6" s="28"/>
      <c r="F6" s="28"/>
      <c r="G6" s="28"/>
      <c r="H6" s="28"/>
      <c r="I6" s="33"/>
      <c r="J6" s="32"/>
    </row>
    <row r="7" spans="1:10" ht="42" customHeight="1">
      <c r="A7" s="29" t="s">
        <v>81</v>
      </c>
      <c r="B7" s="27">
        <f>+C7</f>
        <v>13.5</v>
      </c>
      <c r="C7" s="30">
        <f>+D7</f>
        <v>13.5</v>
      </c>
      <c r="D7" s="30">
        <v>13.5</v>
      </c>
      <c r="E7" s="28"/>
      <c r="F7" s="28"/>
      <c r="G7" s="28"/>
      <c r="H7" s="28"/>
      <c r="I7" s="33"/>
      <c r="J7" s="32"/>
    </row>
    <row r="8" spans="1:10" ht="42" customHeight="1">
      <c r="A8" s="29" t="s">
        <v>82</v>
      </c>
      <c r="B8" s="27">
        <f>+C8</f>
        <v>0</v>
      </c>
      <c r="C8" s="30">
        <f>+D8</f>
        <v>0</v>
      </c>
      <c r="D8" s="30">
        <v>0</v>
      </c>
      <c r="E8" s="28"/>
      <c r="F8" s="28"/>
      <c r="G8" s="28"/>
      <c r="H8" s="28"/>
      <c r="I8" s="33"/>
      <c r="J8" s="32"/>
    </row>
    <row r="9" spans="1:10" ht="42" customHeight="1">
      <c r="A9" s="29" t="s">
        <v>83</v>
      </c>
      <c r="B9" s="27">
        <f>+C9</f>
        <v>4</v>
      </c>
      <c r="C9" s="30">
        <f>+D9</f>
        <v>4</v>
      </c>
      <c r="D9" s="30">
        <v>4</v>
      </c>
      <c r="E9" s="28"/>
      <c r="F9" s="28"/>
      <c r="G9" s="28"/>
      <c r="H9" s="28"/>
      <c r="I9" s="33"/>
      <c r="J9" s="32"/>
    </row>
    <row r="10" spans="1:10" ht="42" customHeight="1">
      <c r="A10" s="29" t="s">
        <v>85</v>
      </c>
      <c r="B10" s="27">
        <f>+C10</f>
        <v>6</v>
      </c>
      <c r="C10" s="30">
        <f>+D10</f>
        <v>6</v>
      </c>
      <c r="D10" s="30">
        <v>6</v>
      </c>
      <c r="E10" s="28"/>
      <c r="F10" s="28"/>
      <c r="G10" s="28"/>
      <c r="H10" s="28"/>
      <c r="I10" s="33"/>
      <c r="J10" s="32"/>
    </row>
    <row r="11" spans="1:10" ht="36.75" customHeight="1">
      <c r="A11" s="29" t="s">
        <v>225</v>
      </c>
      <c r="B11" s="27">
        <f>+C11</f>
        <v>25</v>
      </c>
      <c r="C11" s="30">
        <f>+D11</f>
        <v>25</v>
      </c>
      <c r="D11" s="30">
        <v>25</v>
      </c>
      <c r="E11" s="28"/>
      <c r="F11" s="28"/>
      <c r="G11" s="28"/>
      <c r="H11" s="28"/>
      <c r="I11" s="25"/>
      <c r="J11" s="32"/>
    </row>
    <row r="12" spans="1:10" ht="36.75" customHeight="1">
      <c r="A12" s="29"/>
      <c r="B12" s="30"/>
      <c r="C12" s="28"/>
      <c r="D12" s="28"/>
      <c r="E12" s="28"/>
      <c r="F12" s="28"/>
      <c r="G12" s="28"/>
      <c r="H12" s="28"/>
      <c r="I12" s="25"/>
      <c r="J12" s="32"/>
    </row>
    <row r="13" spans="1:10" ht="36.75" customHeight="1">
      <c r="A13" s="31"/>
      <c r="B13" s="28"/>
      <c r="C13" s="28"/>
      <c r="D13" s="28"/>
      <c r="E13" s="28"/>
      <c r="F13" s="28"/>
      <c r="G13" s="28"/>
      <c r="H13" s="28"/>
      <c r="I13" s="25"/>
      <c r="J13" s="32"/>
    </row>
    <row r="14" spans="1:10" ht="36.75" customHeight="1">
      <c r="A14" s="31"/>
      <c r="B14" s="28"/>
      <c r="C14" s="28"/>
      <c r="D14" s="28"/>
      <c r="E14" s="28"/>
      <c r="F14" s="28"/>
      <c r="G14" s="28"/>
      <c r="H14" s="28"/>
      <c r="I14" s="25"/>
      <c r="J14" s="32"/>
    </row>
    <row r="15" spans="1:10" ht="36.75" customHeight="1">
      <c r="A15" s="31"/>
      <c r="B15" s="28"/>
      <c r="C15" s="28"/>
      <c r="D15" s="28"/>
      <c r="E15" s="31"/>
      <c r="F15" s="31"/>
      <c r="G15" s="31"/>
      <c r="H15" s="31"/>
      <c r="I15" s="34"/>
      <c r="J15" s="32"/>
    </row>
  </sheetData>
  <sheetProtection/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workbookViewId="0" topLeftCell="A1">
      <selection activeCell="D10" sqref="D10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5" t="s">
        <v>226</v>
      </c>
      <c r="B1" s="15"/>
    </row>
    <row r="2" spans="1:2" ht="34.5" customHeight="1">
      <c r="A2" s="16" t="s">
        <v>54</v>
      </c>
      <c r="B2" s="17" t="s">
        <v>2</v>
      </c>
    </row>
    <row r="3" spans="1:2" ht="39" customHeight="1">
      <c r="A3" s="18" t="s">
        <v>56</v>
      </c>
      <c r="B3" s="18" t="s">
        <v>227</v>
      </c>
    </row>
    <row r="4" spans="1:2" ht="39" customHeight="1">
      <c r="A4" s="19" t="s">
        <v>228</v>
      </c>
      <c r="B4" s="13">
        <v>9.9</v>
      </c>
    </row>
    <row r="5" spans="1:2" ht="39" customHeight="1">
      <c r="A5" s="13" t="s">
        <v>229</v>
      </c>
      <c r="B5" s="13"/>
    </row>
    <row r="6" spans="1:2" ht="39" customHeight="1">
      <c r="A6" s="13" t="s">
        <v>230</v>
      </c>
      <c r="B6" s="13"/>
    </row>
    <row r="7" spans="1:2" ht="39" customHeight="1">
      <c r="A7" s="13" t="s">
        <v>231</v>
      </c>
      <c r="B7" s="13"/>
    </row>
    <row r="8" spans="1:2" ht="39" customHeight="1">
      <c r="A8" s="13" t="s">
        <v>232</v>
      </c>
      <c r="B8" s="13">
        <v>6.2</v>
      </c>
    </row>
    <row r="9" spans="1:2" ht="39" customHeight="1">
      <c r="A9" s="13" t="s">
        <v>233</v>
      </c>
      <c r="B9" s="13">
        <v>3.7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L22" sqref="L22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234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103</v>
      </c>
      <c r="B2" s="3"/>
      <c r="C2" s="3"/>
      <c r="D2" s="4"/>
      <c r="E2" s="4"/>
      <c r="F2" s="4"/>
      <c r="G2" s="4"/>
      <c r="H2" s="4"/>
      <c r="I2" s="4"/>
      <c r="J2" s="14" t="s">
        <v>55</v>
      </c>
    </row>
    <row r="3" spans="1:10" ht="21" customHeight="1">
      <c r="A3" s="5" t="s">
        <v>199</v>
      </c>
      <c r="B3" s="6"/>
      <c r="C3" s="6"/>
      <c r="D3" s="6"/>
      <c r="E3" s="6" t="s">
        <v>200</v>
      </c>
      <c r="F3" s="6"/>
      <c r="G3" s="6"/>
      <c r="H3" s="6"/>
      <c r="I3" s="6"/>
      <c r="J3" s="6"/>
    </row>
    <row r="4" spans="1:10" ht="21" customHeight="1">
      <c r="A4" s="7" t="s">
        <v>64</v>
      </c>
      <c r="B4" s="8"/>
      <c r="C4" s="8"/>
      <c r="D4" s="8" t="s">
        <v>65</v>
      </c>
      <c r="E4" s="8" t="s">
        <v>77</v>
      </c>
      <c r="F4" s="8" t="s">
        <v>97</v>
      </c>
      <c r="G4" s="8"/>
      <c r="H4" s="8"/>
      <c r="I4" s="8" t="s">
        <v>98</v>
      </c>
      <c r="J4" s="8"/>
    </row>
    <row r="5" spans="1:10" ht="21" customHeight="1">
      <c r="A5" s="7"/>
      <c r="B5" s="8"/>
      <c r="C5" s="8"/>
      <c r="D5" s="8"/>
      <c r="E5" s="8"/>
      <c r="F5" s="8" t="s">
        <v>110</v>
      </c>
      <c r="G5" s="8" t="s">
        <v>201</v>
      </c>
      <c r="H5" s="8" t="s">
        <v>202</v>
      </c>
      <c r="I5" s="8" t="s">
        <v>110</v>
      </c>
      <c r="J5" s="8" t="s">
        <v>203</v>
      </c>
    </row>
    <row r="6" spans="1:10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21" customHeight="1">
      <c r="A7" s="7" t="s">
        <v>66</v>
      </c>
      <c r="B7" s="8" t="s">
        <v>67</v>
      </c>
      <c r="C7" s="8" t="s">
        <v>68</v>
      </c>
      <c r="D7" s="8" t="s">
        <v>69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</row>
    <row r="8" spans="1:10" ht="21" customHeight="1">
      <c r="A8" s="10"/>
      <c r="B8" s="11"/>
      <c r="C8" s="11"/>
      <c r="D8" s="11" t="s">
        <v>77</v>
      </c>
      <c r="E8" s="12"/>
      <c r="F8" s="12"/>
      <c r="G8" s="12"/>
      <c r="H8" s="12"/>
      <c r="I8" s="12"/>
      <c r="J8" s="12"/>
    </row>
    <row r="9" spans="1:10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17">
    <mergeCell ref="A1:J1"/>
    <mergeCell ref="A2:C2"/>
    <mergeCell ref="A3:D3"/>
    <mergeCell ref="E3:J3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2016-07-05T14:12:10Z</cp:lastPrinted>
  <dcterms:created xsi:type="dcterms:W3CDTF">2011-09-13T11:12:31Z</dcterms:created>
  <dcterms:modified xsi:type="dcterms:W3CDTF">2017-03-27T08:41:14Z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