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660" activeTab="3"/>
  </bookViews>
  <sheets>
    <sheet name="收支总表1" sheetId="1" r:id="rId1"/>
    <sheet name="基本支出表" sheetId="2" r:id="rId2"/>
    <sheet name="项目支出表" sheetId="3" r:id="rId3"/>
    <sheet name="三公经费支出表" sheetId="4" r:id="rId4"/>
  </sheets>
  <definedNames>
    <definedName name="_xlnm.Print_Area" localSheetId="0">'收支总表1'!$A$1:$D$38</definedName>
    <definedName name="_xlnm.Print_Titles" localSheetId="0">'收支总表1'!$1:$38</definedName>
    <definedName name="_xlnm.Print_Titles" localSheetId="2">'项目支出表'!$1:$4</definedName>
  </definedNames>
  <calcPr fullCalcOnLoad="1"/>
</workbook>
</file>

<file path=xl/sharedStrings.xml><?xml version="1.0" encoding="utf-8"?>
<sst xmlns="http://schemas.openxmlformats.org/spreadsheetml/2006/main" count="99" uniqueCount="72">
  <si>
    <t>决算01表</t>
  </si>
  <si>
    <t>单位名称:乐昌市文化广电新闻出版局</t>
  </si>
  <si>
    <t>单位：万元</t>
  </si>
  <si>
    <t>收                             入</t>
  </si>
  <si>
    <t>支                        出</t>
  </si>
  <si>
    <t>项                    目</t>
  </si>
  <si>
    <t>决算数</t>
  </si>
  <si>
    <t>项             目</t>
  </si>
  <si>
    <t>一、财政拨款</t>
  </si>
  <si>
    <t>一、文化体育与传媒</t>
  </si>
  <si>
    <t xml:space="preserve">    公共财政预算拨款</t>
  </si>
  <si>
    <t>（一）文化</t>
  </si>
  <si>
    <t xml:space="preserve">    基金预算拨款</t>
  </si>
  <si>
    <t xml:space="preserve">    行政运行</t>
  </si>
  <si>
    <t>二、财政专户拨款</t>
  </si>
  <si>
    <t xml:space="preserve">    一般行政管理事务</t>
  </si>
  <si>
    <t xml:space="preserve">    教育收费</t>
  </si>
  <si>
    <t xml:space="preserve">    文化活动</t>
  </si>
  <si>
    <t xml:space="preserve">    其他财政收入拨款</t>
  </si>
  <si>
    <t xml:space="preserve">    群众文化</t>
  </si>
  <si>
    <t>三、其他资金</t>
  </si>
  <si>
    <t xml:space="preserve">    文化创作与保护</t>
  </si>
  <si>
    <t xml:space="preserve">    事业收入</t>
  </si>
  <si>
    <t xml:space="preserve">    其他文化支出</t>
  </si>
  <si>
    <t xml:space="preserve">    事业单位经营收入</t>
  </si>
  <si>
    <t>（二）广播影视</t>
  </si>
  <si>
    <t xml:space="preserve">    其他收入</t>
  </si>
  <si>
    <t xml:space="preserve">    电影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</si>
  <si>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</si>
  <si>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</si>
  <si>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</si>
  <si>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</si>
  <si>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>本  年  收  入  合  计</t>
  </si>
  <si>
    <t xml:space="preserve">    公务员医疗补助</t>
  </si>
  <si>
    <t>四、上级补助收入</t>
  </si>
  <si>
    <t>五、附属单位上缴收入</t>
  </si>
  <si>
    <t>六、用事业基金弥补收支差额</t>
  </si>
  <si>
    <t>收      入      总      计</t>
  </si>
  <si>
    <t>支  出  总  计</t>
  </si>
  <si>
    <t>注：支出决算按照《政府收支分类科目》的支出功能分类编列各款级科目支出决算数，其中：教
    育、医疗卫生、社会保障和就业、农林水事务和住房保障等重点支出需细化到项级支出科目。</t>
  </si>
  <si>
    <t>决算02表</t>
  </si>
  <si>
    <t>科目编码</t>
  </si>
  <si>
    <t>科目名称</t>
  </si>
  <si>
    <t>合计</t>
  </si>
  <si>
    <t>公共财政支出决算数</t>
  </si>
  <si>
    <t>政府性基金
支出决算数</t>
  </si>
  <si>
    <t>备注</t>
  </si>
  <si>
    <t>207</t>
  </si>
  <si>
    <t>（二）社会保障和就业</t>
  </si>
  <si>
    <t>（三）医疗卫生</t>
  </si>
  <si>
    <t>注：资金来源包括公共财政拨款和政府性基金拨款，科目细化到“款”级科目；其中：教育、医疗卫生、
    社会保障和就业、农林水事务和住房保障等重点支出需细化到“项”级支出科目。</t>
  </si>
  <si>
    <t>决算03表</t>
  </si>
  <si>
    <t>单位名称：乐昌市文化广电新闻出版局</t>
  </si>
  <si>
    <t>注：资金来源包括公共财政拨款和政府性基金拨款，科目细化到“款”级科目；其中：教育、医疗
    卫生、社会保障和就业、农林水事务和住房保障等重点支出需细化到“项”级支出科目。</t>
  </si>
  <si>
    <t>决算04表</t>
  </si>
  <si>
    <t>“三公经费”财政拨款支出决算表</t>
  </si>
  <si>
    <t>因公出国（境）费</t>
  </si>
  <si>
    <t>公务用车购置及运行费</t>
  </si>
  <si>
    <t>公务接待费</t>
  </si>
  <si>
    <t>注：各部门（单位）公开“三公”经费决算数据内容应包括“三公”经费总额和分项金
    额，细化到“项”级支出科目，并根据实际情况自行公开因公出国（境）团组数量及
    人数、车辆购置数量及保有量、公务接待有关情况等。</t>
  </si>
  <si>
    <t>　　一般行政管理事务</t>
  </si>
  <si>
    <t xml:space="preserve">    其他文化支出</t>
  </si>
  <si>
    <t>（二）广播影视</t>
  </si>
  <si>
    <t xml:space="preserve">    电影</t>
  </si>
  <si>
    <t xml:space="preserve">  行政事业单位离退休</t>
  </si>
  <si>
    <t xml:space="preserve">    归口管理的行政单位离退休</t>
  </si>
  <si>
    <t>2014年部门收支决算总表</t>
  </si>
  <si>
    <t>（三）社会保障和就业</t>
  </si>
  <si>
    <t>（四）医疗卫生</t>
  </si>
  <si>
    <t>　　群众文化</t>
  </si>
  <si>
    <t>2014年部门财政拨款支出决算表（基本支出）</t>
  </si>
  <si>
    <t>2014年部门财政拨款支出决算表（项目支出）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</si>
</sst>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00"/>
    <numFmt numFmtId="182" formatCode=";;"/>
    <numFmt numFmtId="183" formatCode="0.00_ "/>
    <numFmt numFmtId="184" formatCode="#,##0.00_ 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2" fillId="0" borderId="0" xfId="0" applyNumberFormat="1" applyFont="1" applyFill="1" applyAlignment="1" applyProtection="1">
      <alignment vertical="center"/>
      <protection/>
    </xf>
    <xf numFmtId="0" fontId="2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3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4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8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 applyProtection="1">
      <alignment horizontal="right" vertical="center"/>
      <protection/>
    </xf>
    <xf numFmtId="181" fontId="1" fillId="3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182" fontId="1" fillId="0" borderId="1" xfId="0" applyNumberFormat="1" applyFont="1" applyFill="1" applyBorder="1" applyAlignment="1" applyProtection="1">
      <alignment horizontal="left" vertical="center" wrapText="1"/>
      <protection/>
    </xf>
    <xf numFmtId="183" fontId="1" fillId="0" borderId="1" xfId="0" applyNumberFormat="1" applyFont="1" applyBorder="1" applyAlignment="1">
      <alignment/>
    </xf>
    <xf numFmtId="183" fontId="1" fillId="0" borderId="1" xfId="0" applyNumberFormat="1" applyFont="1" applyFill="1" applyBorder="1" applyAlignment="1" applyProtection="1">
      <alignment horizontal="right" vertical="center"/>
      <protection/>
    </xf>
    <xf numFmtId="183" fontId="1" fillId="0" borderId="1" xfId="0" applyNumberFormat="1" applyFont="1" applyFill="1" applyBorder="1" applyAlignment="1" applyProtection="1">
      <alignment vertical="center" shrinkToFit="1"/>
      <protection/>
    </xf>
    <xf numFmtId="183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7" xfId="16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right" vertical="center"/>
    </xf>
    <xf numFmtId="181" fontId="1" fillId="3" borderId="1" xfId="0" applyNumberFormat="1" applyFont="1" applyFill="1" applyBorder="1" applyAlignment="1" applyProtection="1">
      <alignment horizontal="right" vertical="center"/>
      <protection/>
    </xf>
    <xf numFmtId="0" fontId="1" fillId="0" borderId="4" xfId="0" applyFont="1" applyFill="1" applyBorder="1" applyAlignment="1">
      <alignment horizontal="left" vertical="center"/>
    </xf>
    <xf numFmtId="180" fontId="1" fillId="0" borderId="1" xfId="0" applyNumberFormat="1" applyFont="1" applyBorder="1" applyAlignment="1">
      <alignment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</cellXfs>
  <cellStyles count="7">
    <cellStyle name="Normal" xfId="0"/>
    <cellStyle name="Percent" xfId="15"/>
    <cellStyle name="常规_三公经费支出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workbookViewId="0" topLeftCell="A1">
      <selection activeCell="H22" sqref="H22"/>
    </sheetView>
  </sheetViews>
  <sheetFormatPr defaultColWidth="9.16015625" defaultRowHeight="12.75" customHeight="1"/>
  <cols>
    <col min="1" max="1" width="41.66015625" style="0" customWidth="1"/>
    <col min="2" max="2" width="17.66015625" style="0" customWidth="1"/>
    <col min="3" max="3" width="39.33203125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 t="s">
        <v>0</v>
      </c>
      <c r="E1" s="3"/>
    </row>
    <row r="2" spans="1:5" ht="18" customHeight="1">
      <c r="A2" s="4" t="s">
        <v>66</v>
      </c>
      <c r="B2" s="4"/>
      <c r="C2" s="4"/>
      <c r="D2" s="4"/>
      <c r="E2" s="3"/>
    </row>
    <row r="3" spans="1:5" ht="18" customHeight="1">
      <c r="A3" s="5" t="s">
        <v>1</v>
      </c>
      <c r="B3" s="6"/>
      <c r="C3" s="3"/>
      <c r="D3" s="2" t="s">
        <v>2</v>
      </c>
      <c r="E3" s="3"/>
    </row>
    <row r="4" spans="1:5" ht="18" customHeight="1">
      <c r="A4" s="13" t="s">
        <v>3</v>
      </c>
      <c r="B4" s="14"/>
      <c r="C4" s="61" t="s">
        <v>4</v>
      </c>
      <c r="D4" s="62"/>
      <c r="E4" s="3"/>
    </row>
    <row r="5" spans="1:5" ht="18" customHeight="1">
      <c r="A5" s="15" t="s">
        <v>5</v>
      </c>
      <c r="B5" s="16" t="s">
        <v>6</v>
      </c>
      <c r="C5" s="15" t="s">
        <v>7</v>
      </c>
      <c r="D5" s="17" t="s">
        <v>6</v>
      </c>
      <c r="E5" s="3"/>
    </row>
    <row r="6" spans="1:5" ht="18" customHeight="1">
      <c r="A6" s="18" t="s">
        <v>8</v>
      </c>
      <c r="B6" s="21">
        <f>B7</f>
        <v>313.15</v>
      </c>
      <c r="C6" s="19" t="s">
        <v>9</v>
      </c>
      <c r="D6" s="26">
        <f>D7+D14+D16+D19</f>
        <v>313.15</v>
      </c>
      <c r="E6" s="3"/>
    </row>
    <row r="7" spans="1:5" ht="18" customHeight="1">
      <c r="A7" s="18" t="s">
        <v>10</v>
      </c>
      <c r="B7" s="43">
        <v>313.15</v>
      </c>
      <c r="C7" s="19" t="s">
        <v>11</v>
      </c>
      <c r="D7" s="21">
        <f>SUM(D8:D13)</f>
        <v>179.59</v>
      </c>
      <c r="E7" s="3"/>
    </row>
    <row r="8" spans="1:5" ht="18" customHeight="1">
      <c r="A8" s="18" t="s">
        <v>12</v>
      </c>
      <c r="B8" s="44"/>
      <c r="C8" s="19" t="s">
        <v>13</v>
      </c>
      <c r="D8" s="53">
        <v>90.44</v>
      </c>
      <c r="E8" s="3"/>
    </row>
    <row r="9" spans="1:6" ht="18" customHeight="1">
      <c r="A9" s="18" t="s">
        <v>14</v>
      </c>
      <c r="B9" s="21"/>
      <c r="C9" s="19" t="s">
        <v>15</v>
      </c>
      <c r="D9" s="53">
        <v>2</v>
      </c>
      <c r="E9" s="3"/>
      <c r="F9" s="7"/>
    </row>
    <row r="10" spans="1:5" ht="18" customHeight="1">
      <c r="A10" s="18" t="s">
        <v>16</v>
      </c>
      <c r="B10" s="44"/>
      <c r="C10" s="19" t="s">
        <v>17</v>
      </c>
      <c r="D10" s="53">
        <v>28.7</v>
      </c>
      <c r="E10" s="3"/>
    </row>
    <row r="11" spans="1:5" ht="18" customHeight="1">
      <c r="A11" s="18" t="s">
        <v>18</v>
      </c>
      <c r="B11" s="45"/>
      <c r="C11" s="19" t="s">
        <v>19</v>
      </c>
      <c r="D11" s="53">
        <v>46.1</v>
      </c>
      <c r="E11" s="3"/>
    </row>
    <row r="12" spans="1:5" ht="18" customHeight="1">
      <c r="A12" s="18" t="s">
        <v>20</v>
      </c>
      <c r="B12" s="21"/>
      <c r="C12" s="19" t="s">
        <v>21</v>
      </c>
      <c r="D12" s="53">
        <v>9</v>
      </c>
      <c r="E12" s="3"/>
    </row>
    <row r="13" spans="1:5" ht="18" customHeight="1">
      <c r="A13" s="18" t="s">
        <v>22</v>
      </c>
      <c r="B13" s="44"/>
      <c r="C13" s="22" t="s">
        <v>61</v>
      </c>
      <c r="D13" s="53">
        <v>3.35</v>
      </c>
      <c r="E13" s="3"/>
    </row>
    <row r="14" spans="1:5" ht="18" customHeight="1">
      <c r="A14" s="18" t="s">
        <v>24</v>
      </c>
      <c r="B14" s="21"/>
      <c r="C14" s="22" t="s">
        <v>62</v>
      </c>
      <c r="D14" s="53">
        <f>D15</f>
        <v>54.4</v>
      </c>
      <c r="E14" s="3"/>
    </row>
    <row r="15" spans="1:5" ht="18" customHeight="1">
      <c r="A15" s="18" t="s">
        <v>26</v>
      </c>
      <c r="B15" s="43"/>
      <c r="C15" s="22" t="s">
        <v>63</v>
      </c>
      <c r="D15" s="53">
        <v>54.4</v>
      </c>
      <c r="E15" s="3"/>
    </row>
    <row r="16" spans="1:5" ht="18" customHeight="1">
      <c r="A16" s="20"/>
      <c r="B16" s="21"/>
      <c r="C16" s="22" t="s">
        <v>67</v>
      </c>
      <c r="D16" s="53">
        <f>D18</f>
        <v>69.21</v>
      </c>
      <c r="E16" s="3"/>
    </row>
    <row r="17" spans="1:5" ht="18" customHeight="1">
      <c r="A17" s="20"/>
      <c r="B17" s="21"/>
      <c r="C17" s="22" t="s">
        <v>64</v>
      </c>
      <c r="D17" s="52">
        <f>D18</f>
        <v>69.21</v>
      </c>
      <c r="E17" s="3"/>
    </row>
    <row r="18" spans="1:5" ht="18" customHeight="1">
      <c r="A18" s="20"/>
      <c r="B18" s="21"/>
      <c r="C18" s="22" t="s">
        <v>65</v>
      </c>
      <c r="D18" s="52">
        <v>69.21</v>
      </c>
      <c r="E18" s="3"/>
    </row>
    <row r="19" spans="1:5" ht="18" customHeight="1">
      <c r="A19" s="20"/>
      <c r="B19" s="21"/>
      <c r="C19" s="22" t="s">
        <v>68</v>
      </c>
      <c r="D19" s="52">
        <f>D20</f>
        <v>9.95</v>
      </c>
      <c r="E19" s="3"/>
    </row>
    <row r="20" spans="1:5" ht="18" customHeight="1">
      <c r="A20" s="20"/>
      <c r="B20" s="21"/>
      <c r="C20" s="22" t="s">
        <v>30</v>
      </c>
      <c r="D20" s="52">
        <f>D21+D22</f>
        <v>9.95</v>
      </c>
      <c r="E20" s="3"/>
    </row>
    <row r="21" spans="1:5" ht="18" customHeight="1">
      <c r="A21" s="20"/>
      <c r="B21" s="21"/>
      <c r="C21" s="19" t="s">
        <v>31</v>
      </c>
      <c r="D21" s="52">
        <v>8.32</v>
      </c>
      <c r="E21" s="3"/>
    </row>
    <row r="22" spans="1:5" ht="18" customHeight="1">
      <c r="A22" s="15" t="s">
        <v>32</v>
      </c>
      <c r="B22" s="23">
        <f>B6</f>
        <v>313.15</v>
      </c>
      <c r="C22" s="19" t="s">
        <v>33</v>
      </c>
      <c r="D22" s="52">
        <v>1.63</v>
      </c>
      <c r="E22" s="3"/>
    </row>
    <row r="23" spans="1:5" ht="18" customHeight="1">
      <c r="A23" s="18" t="s">
        <v>34</v>
      </c>
      <c r="B23" s="45"/>
      <c r="C23" s="19"/>
      <c r="D23" s="52"/>
      <c r="E23" s="3"/>
    </row>
    <row r="24" spans="1:5" ht="18" customHeight="1">
      <c r="A24" s="18" t="s">
        <v>35</v>
      </c>
      <c r="B24" s="45"/>
      <c r="C24" s="19"/>
      <c r="D24" s="52"/>
      <c r="E24" s="8"/>
    </row>
    <row r="25" spans="1:5" ht="18" customHeight="1">
      <c r="A25" s="20" t="s">
        <v>36</v>
      </c>
      <c r="B25" s="21"/>
      <c r="C25" s="19"/>
      <c r="D25" s="26"/>
      <c r="E25" s="3"/>
    </row>
    <row r="26" spans="1:5" ht="18" customHeight="1">
      <c r="A26" s="20"/>
      <c r="B26" s="21"/>
      <c r="C26" s="25"/>
      <c r="D26" s="26"/>
      <c r="E26" s="3"/>
    </row>
    <row r="27" spans="1:5" ht="18" customHeight="1">
      <c r="A27" s="15" t="s">
        <v>37</v>
      </c>
      <c r="B27" s="21">
        <f>B22</f>
        <v>313.15</v>
      </c>
      <c r="C27" s="27" t="s">
        <v>38</v>
      </c>
      <c r="D27" s="26">
        <f>D6</f>
        <v>313.15</v>
      </c>
      <c r="E27" s="3"/>
    </row>
    <row r="28" spans="1:5" ht="36.75" customHeight="1">
      <c r="A28" s="63" t="s">
        <v>39</v>
      </c>
      <c r="B28" s="63"/>
      <c r="C28" s="63"/>
      <c r="D28" s="63"/>
      <c r="E28" s="3"/>
    </row>
    <row r="29" ht="18" customHeight="1">
      <c r="E29" s="3"/>
    </row>
    <row r="30" spans="1:5" ht="18" customHeight="1">
      <c r="A30" s="3"/>
      <c r="B30" s="3"/>
      <c r="C30" s="3"/>
      <c r="D30" s="3"/>
      <c r="E30" s="3"/>
    </row>
    <row r="31" ht="18" customHeight="1">
      <c r="E31" s="3"/>
    </row>
    <row r="32" ht="18" customHeight="1">
      <c r="E32" s="3"/>
    </row>
    <row r="33" spans="1:5" ht="18" customHeight="1">
      <c r="A33" s="3"/>
      <c r="B33" s="3"/>
      <c r="C33" s="3"/>
      <c r="D33" s="3"/>
      <c r="E33" s="3"/>
    </row>
    <row r="34" spans="5:6" ht="18" customHeight="1">
      <c r="E34" s="3"/>
      <c r="F34" s="7"/>
    </row>
    <row r="35" ht="18" customHeight="1">
      <c r="E35" s="3"/>
    </row>
    <row r="36" ht="18" customHeight="1">
      <c r="E36" s="3"/>
    </row>
    <row r="37" ht="18" customHeight="1">
      <c r="E37" s="3"/>
    </row>
    <row r="38" ht="18" customHeight="1"/>
    <row r="39" ht="18" customHeight="1"/>
    <row r="40" ht="18" customHeight="1">
      <c r="E40" s="3"/>
    </row>
    <row r="41" ht="18" customHeight="1"/>
    <row r="42" ht="18" customHeight="1"/>
    <row r="43" ht="18" customHeight="1">
      <c r="E43" s="3"/>
    </row>
  </sheetData>
  <mergeCells count="2">
    <mergeCell ref="C4:D4"/>
    <mergeCell ref="A28:D28"/>
  </mergeCells>
  <printOptions horizontalCentered="1"/>
  <pageMargins left="0.6298611111111111" right="0.6298611111111111" top="0.5902777777777778" bottom="0.7083333333333334" header="0.5111111111111111" footer="0.5111111111111111"/>
  <pageSetup fitToHeight="10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J14" sqref="J14"/>
    </sheetView>
  </sheetViews>
  <sheetFormatPr defaultColWidth="9.16015625" defaultRowHeight="11.25"/>
  <cols>
    <col min="1" max="1" width="18.66015625" style="0" customWidth="1"/>
    <col min="2" max="2" width="39.5" style="0" customWidth="1"/>
    <col min="3" max="3" width="17.5" style="0" customWidth="1"/>
    <col min="4" max="5" width="19.6601562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 t="s">
        <v>40</v>
      </c>
    </row>
    <row r="2" spans="1:6" ht="18" customHeight="1">
      <c r="A2" s="12" t="s">
        <v>70</v>
      </c>
      <c r="B2" s="12"/>
      <c r="C2" s="12"/>
      <c r="D2" s="12"/>
      <c r="E2" s="12"/>
      <c r="F2" s="12"/>
    </row>
    <row r="3" spans="1:6" ht="18" customHeight="1">
      <c r="A3" s="64" t="s">
        <v>1</v>
      </c>
      <c r="B3" s="64"/>
      <c r="C3" s="11"/>
      <c r="D3" s="11"/>
      <c r="E3" s="11"/>
      <c r="F3" s="11" t="s">
        <v>2</v>
      </c>
    </row>
    <row r="4" spans="1:6" s="42" customFormat="1" ht="35.25" customHeight="1">
      <c r="A4" s="39" t="s">
        <v>41</v>
      </c>
      <c r="B4" s="40" t="s">
        <v>42</v>
      </c>
      <c r="C4" s="41" t="s">
        <v>43</v>
      </c>
      <c r="D4" s="40" t="s">
        <v>44</v>
      </c>
      <c r="E4" s="40" t="s">
        <v>45</v>
      </c>
      <c r="F4" s="40" t="s">
        <v>46</v>
      </c>
    </row>
    <row r="5" spans="1:6" s="38" customFormat="1" ht="23.25" customHeight="1">
      <c r="A5" s="37"/>
      <c r="B5" s="29" t="s">
        <v>43</v>
      </c>
      <c r="C5" s="54"/>
      <c r="D5" s="54">
        <f>D7+D10+D13</f>
        <v>171.59999999999997</v>
      </c>
      <c r="E5" s="46"/>
      <c r="F5" s="30"/>
    </row>
    <row r="6" spans="1:6" ht="20.25" customHeight="1">
      <c r="A6" s="50" t="s">
        <v>47</v>
      </c>
      <c r="B6" s="51" t="s">
        <v>9</v>
      </c>
      <c r="C6" s="53"/>
      <c r="D6" s="53">
        <f>D7</f>
        <v>92.44</v>
      </c>
      <c r="E6" s="32"/>
      <c r="F6" s="32"/>
    </row>
    <row r="7" spans="1:6" ht="20.25" customHeight="1">
      <c r="A7" s="31">
        <v>20701</v>
      </c>
      <c r="B7" s="19" t="s">
        <v>11</v>
      </c>
      <c r="C7" s="53"/>
      <c r="D7" s="53">
        <f>SUM(D8:D9)</f>
        <v>92.44</v>
      </c>
      <c r="E7" s="32"/>
      <c r="F7" s="32"/>
    </row>
    <row r="8" spans="1:6" ht="20.25" customHeight="1">
      <c r="A8" s="33">
        <v>2070101</v>
      </c>
      <c r="B8" s="19" t="s">
        <v>13</v>
      </c>
      <c r="C8" s="53"/>
      <c r="D8" s="53">
        <v>90.44</v>
      </c>
      <c r="E8" s="32"/>
      <c r="F8" s="32"/>
    </row>
    <row r="9" spans="1:6" ht="20.25" customHeight="1">
      <c r="A9" s="33">
        <v>2070109</v>
      </c>
      <c r="B9" s="59" t="s">
        <v>69</v>
      </c>
      <c r="C9" s="53"/>
      <c r="D9" s="53">
        <v>2</v>
      </c>
      <c r="E9" s="32"/>
      <c r="F9" s="32"/>
    </row>
    <row r="10" spans="1:6" ht="20.25" customHeight="1">
      <c r="A10" s="35">
        <v>208</v>
      </c>
      <c r="B10" s="22" t="s">
        <v>48</v>
      </c>
      <c r="C10" s="52"/>
      <c r="D10" s="52">
        <f>D12</f>
        <v>69.21</v>
      </c>
      <c r="E10" s="34"/>
      <c r="F10" s="34"/>
    </row>
    <row r="11" spans="1:6" ht="20.25" customHeight="1">
      <c r="A11" s="36">
        <v>20805</v>
      </c>
      <c r="B11" s="19" t="s">
        <v>28</v>
      </c>
      <c r="C11" s="52"/>
      <c r="D11" s="52">
        <f>D12</f>
        <v>69.21</v>
      </c>
      <c r="E11" s="34"/>
      <c r="F11" s="34"/>
    </row>
    <row r="12" spans="1:6" ht="20.25" customHeight="1">
      <c r="A12" s="34">
        <v>2080501</v>
      </c>
      <c r="B12" s="22" t="s">
        <v>29</v>
      </c>
      <c r="C12" s="52"/>
      <c r="D12" s="52">
        <v>69.21</v>
      </c>
      <c r="E12" s="34"/>
      <c r="F12" s="34"/>
    </row>
    <row r="13" spans="1:6" ht="20.25" customHeight="1">
      <c r="A13" s="35">
        <v>205</v>
      </c>
      <c r="B13" s="22" t="s">
        <v>49</v>
      </c>
      <c r="C13" s="52"/>
      <c r="D13" s="52">
        <f>D14</f>
        <v>9.95</v>
      </c>
      <c r="E13" s="34"/>
      <c r="F13" s="34"/>
    </row>
    <row r="14" spans="1:6" ht="20.25" customHeight="1">
      <c r="A14" s="36">
        <v>20502</v>
      </c>
      <c r="B14" s="22" t="s">
        <v>30</v>
      </c>
      <c r="C14" s="52"/>
      <c r="D14" s="52">
        <f>D15+D16</f>
        <v>9.95</v>
      </c>
      <c r="E14" s="34"/>
      <c r="F14" s="34"/>
    </row>
    <row r="15" spans="1:6" ht="20.25" customHeight="1">
      <c r="A15" s="34">
        <v>2050201</v>
      </c>
      <c r="B15" s="19" t="s">
        <v>31</v>
      </c>
      <c r="C15" s="52"/>
      <c r="D15" s="52">
        <v>8.32</v>
      </c>
      <c r="E15" s="34"/>
      <c r="F15" s="34"/>
    </row>
    <row r="16" spans="1:6" ht="20.25" customHeight="1">
      <c r="A16" s="34"/>
      <c r="B16" s="19" t="s">
        <v>33</v>
      </c>
      <c r="C16" s="52"/>
      <c r="D16" s="52">
        <v>1.63</v>
      </c>
      <c r="E16" s="34"/>
      <c r="F16" s="34"/>
    </row>
    <row r="17" spans="1:6" ht="20.25" customHeight="1">
      <c r="A17" s="35"/>
      <c r="B17" s="19"/>
      <c r="C17" s="34"/>
      <c r="D17" s="52"/>
      <c r="E17" s="34"/>
      <c r="F17" s="34"/>
    </row>
    <row r="18" spans="1:6" ht="20.25" customHeight="1">
      <c r="A18" s="36"/>
      <c r="B18" s="25"/>
      <c r="C18" s="34"/>
      <c r="D18" s="52"/>
      <c r="E18" s="34"/>
      <c r="F18" s="34"/>
    </row>
    <row r="19" spans="1:6" ht="20.25" customHeight="1">
      <c r="A19" s="34"/>
      <c r="B19" s="19"/>
      <c r="C19" s="34"/>
      <c r="D19" s="52"/>
      <c r="E19" s="34"/>
      <c r="F19" s="34"/>
    </row>
    <row r="20" spans="1:6" ht="37.5" customHeight="1">
      <c r="A20" s="65" t="s">
        <v>50</v>
      </c>
      <c r="B20" s="66"/>
      <c r="C20" s="66"/>
      <c r="D20" s="66"/>
      <c r="E20" s="66"/>
      <c r="F20" s="66"/>
    </row>
  </sheetData>
  <mergeCells count="2">
    <mergeCell ref="A3:B3"/>
    <mergeCell ref="A20:F2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8.16015625" style="0" customWidth="1"/>
    <col min="2" max="2" width="40.16015625" style="0" customWidth="1"/>
    <col min="3" max="3" width="17.5" style="0" customWidth="1"/>
    <col min="4" max="5" width="19.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 t="s">
        <v>51</v>
      </c>
    </row>
    <row r="2" spans="1:6" ht="18" customHeight="1">
      <c r="A2" s="12" t="s">
        <v>71</v>
      </c>
      <c r="B2" s="12"/>
      <c r="C2" s="12"/>
      <c r="D2" s="12"/>
      <c r="E2" s="12"/>
      <c r="F2" s="12"/>
    </row>
    <row r="3" spans="1:6" ht="18" customHeight="1">
      <c r="A3" s="64" t="s">
        <v>52</v>
      </c>
      <c r="B3" s="64"/>
      <c r="C3" s="11"/>
      <c r="D3" s="11"/>
      <c r="E3" s="11"/>
      <c r="F3" s="11" t="s">
        <v>2</v>
      </c>
    </row>
    <row r="4" spans="1:6" s="42" customFormat="1" ht="42.75" customHeight="1">
      <c r="A4" s="39" t="s">
        <v>41</v>
      </c>
      <c r="B4" s="40" t="s">
        <v>42</v>
      </c>
      <c r="C4" s="41" t="s">
        <v>43</v>
      </c>
      <c r="D4" s="40" t="s">
        <v>44</v>
      </c>
      <c r="E4" s="40" t="s">
        <v>45</v>
      </c>
      <c r="F4" s="40" t="s">
        <v>46</v>
      </c>
    </row>
    <row r="5" spans="1:6" s="28" customFormat="1" ht="23.25" customHeight="1">
      <c r="A5" s="37"/>
      <c r="B5" s="29" t="s">
        <v>43</v>
      </c>
      <c r="C5" s="55">
        <f>C6</f>
        <v>141.54999999999998</v>
      </c>
      <c r="D5" s="55">
        <f>D6</f>
        <v>141.54999999999998</v>
      </c>
      <c r="E5" s="30"/>
      <c r="F5" s="30"/>
    </row>
    <row r="6" spans="1:6" s="28" customFormat="1" ht="23.25" customHeight="1">
      <c r="A6" s="50" t="s">
        <v>47</v>
      </c>
      <c r="B6" s="51" t="s">
        <v>9</v>
      </c>
      <c r="C6" s="55">
        <f>C7+C13</f>
        <v>141.54999999999998</v>
      </c>
      <c r="D6" s="55">
        <f>D7+D13</f>
        <v>141.54999999999998</v>
      </c>
      <c r="E6" s="30"/>
      <c r="F6" s="30"/>
    </row>
    <row r="7" spans="1:6" ht="20.25" customHeight="1">
      <c r="A7" s="31">
        <v>20701</v>
      </c>
      <c r="B7" s="19" t="s">
        <v>11</v>
      </c>
      <c r="C7" s="53">
        <f>SUM(C8:C12)</f>
        <v>87.14999999999999</v>
      </c>
      <c r="D7" s="53">
        <f>SUM(D8:D12)</f>
        <v>87.14999999999999</v>
      </c>
      <c r="E7" s="32"/>
      <c r="F7" s="32"/>
    </row>
    <row r="8" spans="1:6" ht="20.25" customHeight="1">
      <c r="A8" s="57">
        <v>2070102</v>
      </c>
      <c r="B8" s="31" t="s">
        <v>60</v>
      </c>
      <c r="C8" s="53">
        <f>D8</f>
        <v>2</v>
      </c>
      <c r="D8" s="53">
        <v>2</v>
      </c>
      <c r="E8" s="32"/>
      <c r="F8" s="32"/>
    </row>
    <row r="9" spans="1:6" ht="20.25" customHeight="1">
      <c r="A9" s="58">
        <v>2070108</v>
      </c>
      <c r="B9" s="19" t="s">
        <v>17</v>
      </c>
      <c r="C9" s="53">
        <f>D9</f>
        <v>28.7</v>
      </c>
      <c r="D9" s="53">
        <v>28.7</v>
      </c>
      <c r="E9" s="32"/>
      <c r="F9" s="32"/>
    </row>
    <row r="10" spans="1:6" ht="20.25" customHeight="1">
      <c r="A10" s="58">
        <v>2070109</v>
      </c>
      <c r="B10" s="19" t="s">
        <v>19</v>
      </c>
      <c r="C10" s="53">
        <f>D10</f>
        <v>44.1</v>
      </c>
      <c r="D10" s="53">
        <v>44.1</v>
      </c>
      <c r="E10" s="32"/>
      <c r="F10" s="32"/>
    </row>
    <row r="11" spans="1:6" ht="20.25" customHeight="1">
      <c r="A11" s="58">
        <v>2070111</v>
      </c>
      <c r="B11" s="19" t="s">
        <v>21</v>
      </c>
      <c r="C11" s="53">
        <f>D11</f>
        <v>9</v>
      </c>
      <c r="D11" s="53">
        <v>9</v>
      </c>
      <c r="E11" s="32"/>
      <c r="F11" s="32"/>
    </row>
    <row r="12" spans="1:6" ht="20.25" customHeight="1">
      <c r="A12" s="58">
        <v>2070199</v>
      </c>
      <c r="B12" s="19" t="s">
        <v>23</v>
      </c>
      <c r="C12" s="53">
        <f>D12</f>
        <v>3.35</v>
      </c>
      <c r="D12" s="53">
        <v>3.35</v>
      </c>
      <c r="E12" s="32"/>
      <c r="F12" s="32"/>
    </row>
    <row r="13" spans="1:6" ht="20.25" customHeight="1">
      <c r="A13" s="31">
        <v>20704</v>
      </c>
      <c r="B13" s="19" t="s">
        <v>25</v>
      </c>
      <c r="C13" s="52">
        <f>C14</f>
        <v>54.4</v>
      </c>
      <c r="D13" s="52">
        <f>D14</f>
        <v>54.4</v>
      </c>
      <c r="E13" s="32"/>
      <c r="F13" s="32"/>
    </row>
    <row r="14" spans="1:6" ht="20.25" customHeight="1">
      <c r="A14" s="34">
        <v>2070406</v>
      </c>
      <c r="B14" s="19" t="s">
        <v>27</v>
      </c>
      <c r="C14" s="52">
        <f>D14</f>
        <v>54.4</v>
      </c>
      <c r="D14" s="52">
        <v>54.4</v>
      </c>
      <c r="E14" s="34"/>
      <c r="F14" s="34"/>
    </row>
    <row r="15" spans="1:6" ht="20.25" customHeight="1">
      <c r="A15" s="36"/>
      <c r="B15" s="25"/>
      <c r="C15" s="60">
        <f>D1</f>
        <v>0</v>
      </c>
      <c r="D15" s="34"/>
      <c r="E15" s="34"/>
      <c r="F15" s="34"/>
    </row>
    <row r="16" spans="1:6" ht="20.25" customHeight="1">
      <c r="A16" s="34"/>
      <c r="B16" s="19"/>
      <c r="C16" s="34"/>
      <c r="D16" s="34"/>
      <c r="E16" s="34"/>
      <c r="F16" s="34"/>
    </row>
    <row r="17" spans="1:6" ht="34.5" customHeight="1">
      <c r="A17" s="65" t="s">
        <v>53</v>
      </c>
      <c r="B17" s="65"/>
      <c r="C17" s="65"/>
      <c r="D17" s="65"/>
      <c r="E17" s="65"/>
      <c r="F17" s="65"/>
    </row>
  </sheetData>
  <mergeCells count="2">
    <mergeCell ref="A3:B3"/>
    <mergeCell ref="A17:F17"/>
  </mergeCells>
  <printOptions horizontalCentered="1"/>
  <pageMargins left="0.6298611111111111" right="0.6298611111111111" top="0.5902777777777778" bottom="0.7083333333333334" header="0.5111111111111111" footer="0.5111111111111111"/>
  <pageSetup fitToHeight="10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2" sqref="B2"/>
    </sheetView>
  </sheetViews>
  <sheetFormatPr defaultColWidth="9.33203125" defaultRowHeight="11.25"/>
  <cols>
    <col min="1" max="1" width="20.83203125" style="0" customWidth="1"/>
    <col min="2" max="2" width="24.5" style="0" customWidth="1"/>
    <col min="3" max="3" width="33.83203125" style="0" customWidth="1"/>
    <col min="4" max="4" width="26.5" style="0" customWidth="1"/>
  </cols>
  <sheetData>
    <row r="1" spans="1:4" ht="12">
      <c r="A1" s="1"/>
      <c r="B1" s="2"/>
      <c r="C1" s="3"/>
      <c r="D1" s="2" t="s">
        <v>54</v>
      </c>
    </row>
    <row r="2" spans="1:4" ht="36" customHeight="1">
      <c r="A2" s="4" t="s">
        <v>55</v>
      </c>
      <c r="B2" s="4"/>
      <c r="C2" s="4"/>
      <c r="D2" s="4"/>
    </row>
    <row r="3" spans="1:5" ht="29.25" customHeight="1">
      <c r="A3" s="67" t="s">
        <v>52</v>
      </c>
      <c r="B3" s="67"/>
      <c r="C3" s="47"/>
      <c r="D3" s="48" t="s">
        <v>2</v>
      </c>
      <c r="E3" s="3"/>
    </row>
    <row r="4" spans="1:4" ht="46.5" customHeight="1">
      <c r="A4" s="49" t="s">
        <v>43</v>
      </c>
      <c r="B4" s="49" t="s">
        <v>56</v>
      </c>
      <c r="C4" s="49" t="s">
        <v>57</v>
      </c>
      <c r="D4" s="24" t="s">
        <v>58</v>
      </c>
    </row>
    <row r="5" spans="1:4" ht="62.25" customHeight="1">
      <c r="A5" s="56">
        <f>SUM(B5:D5)</f>
        <v>10</v>
      </c>
      <c r="B5" s="56">
        <v>0</v>
      </c>
      <c r="C5" s="56">
        <v>6.25</v>
      </c>
      <c r="D5" s="56">
        <v>3.75</v>
      </c>
    </row>
    <row r="6" spans="1:4" ht="11.25">
      <c r="A6" s="68" t="s">
        <v>59</v>
      </c>
      <c r="B6" s="68"/>
      <c r="C6" s="68"/>
      <c r="D6" s="68"/>
    </row>
    <row r="7" spans="1:4" ht="11.25">
      <c r="A7" s="69"/>
      <c r="B7" s="69"/>
      <c r="C7" s="69"/>
      <c r="D7" s="69"/>
    </row>
    <row r="8" spans="1:4" ht="30" customHeight="1">
      <c r="A8" s="69"/>
      <c r="B8" s="69"/>
      <c r="C8" s="69"/>
      <c r="D8" s="69"/>
    </row>
  </sheetData>
  <mergeCells count="2">
    <mergeCell ref="A3:B3"/>
    <mergeCell ref="A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2014-05-13T02:34:44Z</cp:lastPrinted>
  <dcterms:created xsi:type="dcterms:W3CDTF">2012-05-22T11:54:17Z</dcterms:created>
  <dcterms:modified xsi:type="dcterms:W3CDTF">2015-05-20T01:37:50Z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