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15" activeTab="1"/>
  </bookViews>
  <sheets>
    <sheet name="g01收入支出决算总表" sheetId="1" r:id="rId1"/>
    <sheet name="g02收入决算表 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'g05一般公共预算财政拨款支出决算表'!$A$1:$G$19</definedName>
    <definedName name="_xlnm.Print_Area" localSheetId="5">'g06一般公共预算财政拨款基本支出决算表'!$A$1:$G$17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<sst xmlns="http://schemas.openxmlformats.org/spreadsheetml/2006/main" count="258" uniqueCount="124">
  <si>
    <t>收入支出决算总表</t>
  </si>
  <si>
    <t>公开01表</t>
  </si>
  <si>
    <t>部门：乐昌市乡镇卫生院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</si>
  <si>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</si>
  <si>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</si>
  <si>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</si>
  <si>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</si>
  <si>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</si>
  <si>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</si>
  <si>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</si>
  <si>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</si>
  <si>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</si>
  <si>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</si>
  <si>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</si>
  <si>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</si>
  <si>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</si>
  <si>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</si>
  <si>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</si>
  <si>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</si>
  <si>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</si>
  <si>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</si>
  <si>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</si>
  <si>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</si>
  <si>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</si>
  <si>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</si>
  <si>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</si>
  <si>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</si>
  <si>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</si>
  <si>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</si>
  <si>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</si>
  <si>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</si>
  <si>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</si>
  <si>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六、社会保障和就业支出</t>
  </si>
  <si>
    <t>20</t>
  </si>
  <si>
    <t>7</t>
  </si>
  <si>
    <t>七、医疗卫生与计划生育支出</t>
  </si>
  <si>
    <t>21</t>
  </si>
  <si>
    <t>8</t>
  </si>
  <si>
    <t>八、其他支出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</si>
  <si>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</si>
  <si>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</si>
  <si>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</si>
  <si>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</si>
  <si>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</si>
  <si>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</si>
  <si>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</si>
  <si>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</si>
  <si>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</si>
  <si>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</si>
  <si>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</si>
  <si>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</si>
  <si>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</si>
  <si>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</si>
  <si>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</si>
  <si>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</si>
  <si>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</si>
  <si>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</si>
  <si>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</si>
  <si>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</si>
  <si>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</si>
  <si>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</si>
  <si>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</si>
  <si>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</si>
  <si>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</si>
  <si>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</si>
  <si>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</si>
  <si>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</si>
  <si>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</si>
  <si>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 xml:space="preserve">  事业单位离退休</t>
  </si>
  <si>
    <t xml:space="preserve">  城市社区卫生机构</t>
  </si>
  <si>
    <t xml:space="preserve">  乡镇卫生院</t>
  </si>
  <si>
    <t xml:space="preserve">  其他基层医疗卫生机构支出</t>
  </si>
  <si>
    <t xml:space="preserve">  基本公共卫生服务</t>
  </si>
  <si>
    <t xml:space="preserve">  重大公共卫生专项</t>
  </si>
  <si>
    <t xml:space="preserve">  事业单位医疗</t>
  </si>
  <si>
    <t xml:space="preserve">  疾病应急救助</t>
  </si>
  <si>
    <t xml:space="preserve">  其他医疗卫生与计划生育支出</t>
  </si>
  <si>
    <t xml:space="preserve">  用于其他社会公益事业的彩票公益金支出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</si>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</sst>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8" fillId="8" borderId="0" applyNumberFormat="0" applyBorder="0" applyAlignment="0" applyProtection="0"/>
    <xf numFmtId="0" fontId="20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25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  <xf numFmtId="0" fontId="11" fillId="5" borderId="0" applyNumberFormat="0" applyBorder="0" applyAlignment="0" applyProtection="0"/>
    <xf numFmtId="0" fontId="16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0" borderId="0">
      <alignment/>
      <protection/>
    </xf>
  </cellStyleXfs>
  <cellXfs count="228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24" xfId="58" applyFont="1" applyFill="1" applyBorder="1" applyAlignment="1">
      <alignment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vertical="center" wrapText="1"/>
      <protection/>
    </xf>
    <xf numFmtId="0" fontId="5" fillId="0" borderId="27" xfId="58" applyFont="1" applyFill="1" applyBorder="1" applyAlignment="1">
      <alignment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176" fontId="0" fillId="0" borderId="17" xfId="58" applyNumberFormat="1" applyFont="1" applyFill="1" applyBorder="1" applyAlignment="1">
      <alignment horizontal="right" vertical="center" wrapText="1"/>
      <protection/>
    </xf>
    <xf numFmtId="176" fontId="0" fillId="0" borderId="20" xfId="58" applyNumberFormat="1" applyFont="1" applyFill="1" applyBorder="1" applyAlignment="1">
      <alignment horizontal="right" vertical="center" wrapText="1"/>
      <protection/>
    </xf>
    <xf numFmtId="177" fontId="0" fillId="24" borderId="18" xfId="0" applyNumberFormat="1" applyFill="1" applyBorder="1" applyAlignment="1">
      <alignment horizontal="center" vertical="center"/>
    </xf>
    <xf numFmtId="177" fontId="0" fillId="24" borderId="19" xfId="0" applyNumberFormat="1" applyFill="1" applyBorder="1" applyAlignment="1">
      <alignment horizontal="center" vertical="center"/>
    </xf>
    <xf numFmtId="177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left" vertical="center"/>
    </xf>
    <xf numFmtId="176" fontId="0" fillId="0" borderId="32" xfId="58" applyNumberFormat="1" applyFont="1" applyFill="1" applyBorder="1" applyAlignment="1">
      <alignment horizontal="right" vertical="center" wrapText="1"/>
      <protection/>
    </xf>
    <xf numFmtId="176" fontId="0" fillId="0" borderId="39" xfId="58" applyNumberFormat="1" applyFont="1" applyFill="1" applyBorder="1" applyAlignment="1">
      <alignment horizontal="right" vertical="center" wrapText="1"/>
      <protection/>
    </xf>
    <xf numFmtId="176" fontId="0" fillId="0" borderId="26" xfId="58" applyNumberFormat="1" applyFont="1" applyFill="1" applyBorder="1" applyAlignment="1">
      <alignment horizontal="right" vertical="center" wrapText="1"/>
      <protection/>
    </xf>
    <xf numFmtId="176" fontId="0" fillId="0" borderId="27" xfId="58" applyNumberFormat="1" applyFont="1" applyFill="1" applyBorder="1" applyAlignment="1">
      <alignment horizontal="right" vertical="center" wrapText="1"/>
      <protection/>
    </xf>
    <xf numFmtId="177" fontId="0" fillId="24" borderId="49" xfId="0" applyNumberFormat="1" applyFill="1" applyBorder="1" applyAlignment="1">
      <alignment horizontal="center" vertical="center"/>
    </xf>
    <xf numFmtId="177" fontId="0" fillId="24" borderId="50" xfId="0" applyNumberFormat="1" applyFill="1" applyBorder="1" applyAlignment="1">
      <alignment horizontal="center" vertical="center"/>
    </xf>
    <xf numFmtId="177" fontId="0" fillId="24" borderId="25" xfId="0" applyNumberFormat="1" applyFill="1" applyBorder="1" applyAlignment="1">
      <alignment horizontal="center" vertical="center"/>
    </xf>
    <xf numFmtId="176" fontId="0" fillId="24" borderId="26" xfId="0" applyNumberFormat="1" applyFill="1" applyBorder="1" applyAlignment="1">
      <alignment horizontal="left" vertical="center"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6" fillId="0" borderId="0" xfId="15" applyFont="1" applyAlignment="1">
      <alignment horizontal="left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0" fontId="5" fillId="24" borderId="33" xfId="15" applyNumberFormat="1" applyFont="1" applyFill="1" applyBorder="1" applyAlignment="1">
      <alignment horizontal="right" vertical="center"/>
      <protection/>
    </xf>
    <xf numFmtId="176" fontId="5" fillId="0" borderId="33" xfId="15" applyNumberFormat="1" applyFont="1" applyFill="1" applyBorder="1" applyAlignment="1">
      <alignment horizontal="left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right" vertical="center"/>
      <protection/>
    </xf>
    <xf numFmtId="176" fontId="8" fillId="0" borderId="15" xfId="15" applyNumberFormat="1" applyFont="1" applyFill="1" applyBorder="1" applyAlignment="1">
      <alignment horizontal="center" vertical="center"/>
      <protection/>
    </xf>
    <xf numFmtId="176" fontId="8" fillId="0" borderId="33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center" vertical="center"/>
      <protection/>
    </xf>
    <xf numFmtId="0" fontId="5" fillId="24" borderId="19" xfId="15" applyNumberFormat="1" applyFont="1" applyFill="1" applyBorder="1" applyAlignment="1">
      <alignment horizontal="right" vertical="center"/>
      <protection/>
    </xf>
    <xf numFmtId="176" fontId="5" fillId="0" borderId="51" xfId="15" applyNumberFormat="1" applyFont="1" applyFill="1" applyBorder="1" applyAlignment="1">
      <alignment horizontal="right" vertical="center"/>
      <protection/>
    </xf>
    <xf numFmtId="176" fontId="5" fillId="0" borderId="52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right" vertical="center"/>
      <protection/>
    </xf>
    <xf numFmtId="176" fontId="5" fillId="0" borderId="53" xfId="15" applyNumberFormat="1" applyFont="1" applyFill="1" applyBorder="1" applyAlignment="1">
      <alignment horizontal="left" vertical="center"/>
      <protection/>
    </xf>
    <xf numFmtId="0" fontId="5" fillId="24" borderId="54" xfId="15" applyNumberFormat="1" applyFont="1" applyFill="1" applyBorder="1" applyAlignment="1">
      <alignment horizontal="right" vertical="center"/>
      <protection/>
    </xf>
    <xf numFmtId="176" fontId="5" fillId="0" borderId="55" xfId="15" applyNumberFormat="1" applyFont="1" applyFill="1" applyBorder="1" applyAlignment="1">
      <alignment horizontal="right" vertical="center"/>
      <protection/>
    </xf>
    <xf numFmtId="176" fontId="8" fillId="24" borderId="49" xfId="15" applyNumberFormat="1" applyFont="1" applyFill="1" applyBorder="1" applyAlignment="1">
      <alignment horizontal="center" vertical="center"/>
      <protection/>
    </xf>
    <xf numFmtId="176" fontId="5" fillId="24" borderId="26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8" fillId="24" borderId="41" xfId="15" applyNumberFormat="1" applyFont="1" applyFill="1" applyBorder="1" applyAlignment="1">
      <alignment horizontal="center" vertical="center"/>
      <protection/>
    </xf>
    <xf numFmtId="0" fontId="5" fillId="24" borderId="26" xfId="15" applyNumberFormat="1" applyFont="1" applyFill="1" applyBorder="1" applyAlignment="1">
      <alignment horizontal="center" vertical="center"/>
      <protection/>
    </xf>
    <xf numFmtId="0" fontId="5" fillId="24" borderId="50" xfId="15" applyNumberFormat="1" applyFont="1" applyFill="1" applyBorder="1" applyAlignment="1">
      <alignment horizontal="right" vertical="center"/>
      <protection/>
    </xf>
    <xf numFmtId="0" fontId="5" fillId="24" borderId="26" xfId="15" applyNumberFormat="1" applyFont="1" applyFill="1" applyBorder="1" applyAlignment="1">
      <alignment horizontal="right" vertical="center"/>
      <protection/>
    </xf>
    <xf numFmtId="176" fontId="5" fillId="0" borderId="56" xfId="15" applyNumberFormat="1" applyFont="1" applyFill="1" applyBorder="1" applyAlignment="1">
      <alignment horizontal="right"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52" xfId="0" applyNumberFormat="1" applyFont="1" applyFill="1" applyBorder="1" applyAlignment="1">
      <alignment horizontal="center" vertical="center" wrapText="1"/>
    </xf>
    <xf numFmtId="176" fontId="0" fillId="24" borderId="54" xfId="0" applyNumberFormat="1" applyFont="1" applyFill="1" applyBorder="1" applyAlignment="1">
      <alignment horizontal="center" vertical="center" wrapText="1"/>
    </xf>
    <xf numFmtId="176" fontId="0" fillId="24" borderId="54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8" fillId="0" borderId="51" xfId="15" applyNumberFormat="1" applyFont="1" applyFill="1" applyBorder="1" applyAlignment="1">
      <alignment vertical="center"/>
      <protection/>
    </xf>
    <xf numFmtId="176" fontId="5" fillId="0" borderId="51" xfId="15" applyNumberFormat="1" applyFont="1" applyFill="1" applyBorder="1" applyAlignment="1">
      <alignment vertical="center"/>
      <protection/>
    </xf>
    <xf numFmtId="176" fontId="5" fillId="0" borderId="52" xfId="15" applyNumberFormat="1" applyFont="1" applyFill="1" applyBorder="1" applyAlignment="1">
      <alignment horizontal="left" vertical="center"/>
      <protection/>
    </xf>
    <xf numFmtId="176" fontId="5" fillId="0" borderId="55" xfId="15" applyNumberFormat="1" applyFont="1" applyFill="1" applyBorder="1" applyAlignment="1">
      <alignment vertical="center"/>
      <protection/>
    </xf>
    <xf numFmtId="176" fontId="8" fillId="0" borderId="56" xfId="15" applyNumberFormat="1" applyFont="1" applyFill="1" applyBorder="1" applyAlignment="1">
      <alignment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8" fillId="0" borderId="15" xfId="15" applyNumberFormat="1" applyFont="1" applyFill="1" applyBorder="1" applyAlignment="1" quotePrefix="1">
      <alignment horizontal="center" vertical="center"/>
      <protection/>
    </xf>
    <xf numFmtId="176" fontId="8" fillId="0" borderId="33" xfId="15" applyNumberFormat="1" applyFont="1" applyFill="1" applyBorder="1" applyAlignment="1" quotePrefix="1">
      <alignment horizontal="center" vertical="center"/>
      <protection/>
    </xf>
    <xf numFmtId="176" fontId="8" fillId="24" borderId="49" xfId="15" applyNumberFormat="1" applyFont="1" applyFill="1" applyBorder="1" applyAlignment="1" quotePrefix="1">
      <alignment horizontal="center" vertical="center"/>
      <protection/>
    </xf>
    <xf numFmtId="176" fontId="8" fillId="24" borderId="41" xfId="15" applyNumberFormat="1" applyFont="1" applyFill="1" applyBorder="1" applyAlignment="1" quotePrefix="1">
      <alignment horizontal="center" vertical="center"/>
      <protection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2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  <xf numFmtId="176" fontId="5" fillId="24" borderId="26" xfId="15" applyNumberFormat="1" applyFont="1" applyFill="1" applyBorder="1" applyAlignment="1" quotePrefix="1">
      <alignment horizontal="center" vertical="center"/>
      <protection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C14" sqref="C14"/>
    </sheetView>
  </sheetViews>
  <sheetFormatPr defaultColWidth="9.00390625" defaultRowHeight="14.25"/>
  <cols>
    <col min="1" max="1" width="50.625" style="97" customWidth="1"/>
    <col min="2" max="2" width="4.00390625" style="97" customWidth="1"/>
    <col min="3" max="3" width="15.625" style="97" customWidth="1"/>
    <col min="4" max="4" width="50.625" style="97" customWidth="1"/>
    <col min="5" max="5" width="3.50390625" style="97" customWidth="1"/>
    <col min="6" max="6" width="15.625" style="97" customWidth="1"/>
    <col min="7" max="16384" width="9.00390625" style="97" customWidth="1"/>
  </cols>
  <sheetData>
    <row r="1" ht="14.25">
      <c r="A1" s="98"/>
    </row>
    <row r="2" spans="1:6" s="95" customFormat="1" ht="18" customHeight="1">
      <c r="A2" s="99" t="s">
        <v>0</v>
      </c>
      <c r="B2" s="99"/>
      <c r="C2" s="99"/>
      <c r="D2" s="99"/>
      <c r="E2" s="99"/>
      <c r="F2" s="99"/>
    </row>
    <row r="3" spans="1:6" ht="9.75" customHeight="1">
      <c r="A3" s="100"/>
      <c r="B3" s="100"/>
      <c r="C3" s="100"/>
      <c r="D3" s="100"/>
      <c r="E3" s="100"/>
      <c r="F3" s="8" t="s">
        <v>1</v>
      </c>
    </row>
    <row r="4" spans="1:6" ht="15" customHeight="1">
      <c r="A4" s="9" t="s">
        <v>2</v>
      </c>
      <c r="B4" s="100"/>
      <c r="C4" s="100"/>
      <c r="D4" s="100"/>
      <c r="E4" s="100"/>
      <c r="F4" s="8" t="s">
        <v>3</v>
      </c>
    </row>
    <row r="5" spans="1:6" s="96" customFormat="1" ht="21.75" customHeight="1">
      <c r="A5" s="202" t="s">
        <v>4</v>
      </c>
      <c r="B5" s="102"/>
      <c r="C5" s="102"/>
      <c r="D5" s="203" t="s">
        <v>5</v>
      </c>
      <c r="E5" s="102"/>
      <c r="F5" s="104"/>
    </row>
    <row r="6" spans="1:6" s="96" customFormat="1" ht="21.75" customHeight="1">
      <c r="A6" s="204" t="s">
        <v>6</v>
      </c>
      <c r="B6" s="205" t="s">
        <v>7</v>
      </c>
      <c r="C6" s="107" t="s">
        <v>8</v>
      </c>
      <c r="D6" s="206" t="s">
        <v>6</v>
      </c>
      <c r="E6" s="205" t="s">
        <v>7</v>
      </c>
      <c r="F6" s="196" t="s">
        <v>8</v>
      </c>
    </row>
    <row r="7" spans="1:6" s="96" customFormat="1" ht="21.75" customHeight="1">
      <c r="A7" s="204" t="s">
        <v>9</v>
      </c>
      <c r="B7" s="107"/>
      <c r="C7" s="206" t="s">
        <v>10</v>
      </c>
      <c r="D7" s="206" t="s">
        <v>9</v>
      </c>
      <c r="E7" s="107"/>
      <c r="F7" s="207" t="s">
        <v>11</v>
      </c>
    </row>
    <row r="8" spans="1:6" s="96" customFormat="1" ht="21.75" customHeight="1">
      <c r="A8" s="208" t="s">
        <v>12</v>
      </c>
      <c r="B8" s="209" t="s">
        <v>10</v>
      </c>
      <c r="C8" s="114">
        <v>3771.18</v>
      </c>
      <c r="D8" s="210" t="s">
        <v>13</v>
      </c>
      <c r="E8" s="209" t="s">
        <v>14</v>
      </c>
      <c r="F8" s="118"/>
    </row>
    <row r="9" spans="1:6" s="96" customFormat="1" ht="21.75" customHeight="1">
      <c r="A9" s="119" t="s">
        <v>15</v>
      </c>
      <c r="B9" s="209" t="s">
        <v>11</v>
      </c>
      <c r="C9" s="114"/>
      <c r="D9" s="210" t="s">
        <v>16</v>
      </c>
      <c r="E9" s="209" t="s">
        <v>17</v>
      </c>
      <c r="F9" s="118"/>
    </row>
    <row r="10" spans="1:6" s="96" customFormat="1" ht="21.75" customHeight="1">
      <c r="A10" s="119" t="s">
        <v>18</v>
      </c>
      <c r="B10" s="209" t="s">
        <v>19</v>
      </c>
      <c r="C10" s="114">
        <v>8045.57</v>
      </c>
      <c r="D10" s="210" t="s">
        <v>20</v>
      </c>
      <c r="E10" s="209" t="s">
        <v>21</v>
      </c>
      <c r="F10" s="118"/>
    </row>
    <row r="11" spans="1:6" s="96" customFormat="1" ht="21.75" customHeight="1">
      <c r="A11" s="119" t="s">
        <v>22</v>
      </c>
      <c r="B11" s="209" t="s">
        <v>23</v>
      </c>
      <c r="C11" s="114"/>
      <c r="D11" s="210" t="s">
        <v>24</v>
      </c>
      <c r="E11" s="209" t="s">
        <v>25</v>
      </c>
      <c r="F11" s="118"/>
    </row>
    <row r="12" spans="1:6" s="96" customFormat="1" ht="21.75" customHeight="1">
      <c r="A12" s="119" t="s">
        <v>26</v>
      </c>
      <c r="B12" s="209" t="s">
        <v>27</v>
      </c>
      <c r="C12" s="114"/>
      <c r="D12" s="210" t="s">
        <v>28</v>
      </c>
      <c r="E12" s="209" t="s">
        <v>29</v>
      </c>
      <c r="F12" s="118"/>
    </row>
    <row r="13" spans="1:6" s="96" customFormat="1" ht="21.75" customHeight="1">
      <c r="A13" s="119" t="s">
        <v>30</v>
      </c>
      <c r="B13" s="209" t="s">
        <v>31</v>
      </c>
      <c r="C13" s="114"/>
      <c r="D13" s="120" t="s">
        <v>32</v>
      </c>
      <c r="E13" s="113" t="s">
        <v>33</v>
      </c>
      <c r="F13" s="118">
        <v>495.58</v>
      </c>
    </row>
    <row r="14" spans="1:6" s="96" customFormat="1" ht="21.75" customHeight="1">
      <c r="A14" s="119"/>
      <c r="B14" s="209" t="s">
        <v>34</v>
      </c>
      <c r="C14" s="114"/>
      <c r="D14" s="122" t="s">
        <v>35</v>
      </c>
      <c r="E14" s="113" t="s">
        <v>36</v>
      </c>
      <c r="F14" s="130">
        <v>10668.77</v>
      </c>
    </row>
    <row r="15" spans="1:6" s="96" customFormat="1" ht="21.75" customHeight="1">
      <c r="A15" s="112"/>
      <c r="B15" s="209" t="s">
        <v>37</v>
      </c>
      <c r="C15" s="123"/>
      <c r="D15" s="122" t="s">
        <v>38</v>
      </c>
      <c r="E15" s="209" t="s">
        <v>36</v>
      </c>
      <c r="F15" s="130">
        <v>57</v>
      </c>
    </row>
    <row r="16" spans="1:6" s="96" customFormat="1" ht="21.75" customHeight="1">
      <c r="A16" s="211" t="s">
        <v>39</v>
      </c>
      <c r="B16" s="209" t="s">
        <v>40</v>
      </c>
      <c r="C16" s="114">
        <f>C8+C10</f>
        <v>11816.75</v>
      </c>
      <c r="D16" s="212" t="s">
        <v>41</v>
      </c>
      <c r="E16" s="209" t="s">
        <v>42</v>
      </c>
      <c r="F16" s="197">
        <f>F13+F14+F15</f>
        <v>11221.35</v>
      </c>
    </row>
    <row r="17" spans="1:6" s="96" customFormat="1" ht="21.75" customHeight="1">
      <c r="A17" s="112" t="s">
        <v>43</v>
      </c>
      <c r="B17" s="209" t="s">
        <v>44</v>
      </c>
      <c r="C17" s="114">
        <v>112.41</v>
      </c>
      <c r="D17" s="122" t="s">
        <v>45</v>
      </c>
      <c r="E17" s="209" t="s">
        <v>46</v>
      </c>
      <c r="F17" s="198">
        <v>707.81</v>
      </c>
    </row>
    <row r="18" spans="1:6" s="96" customFormat="1" ht="21.75" customHeight="1">
      <c r="A18" s="112" t="s">
        <v>47</v>
      </c>
      <c r="B18" s="209" t="s">
        <v>48</v>
      </c>
      <c r="C18" s="114"/>
      <c r="D18" s="122" t="s">
        <v>49</v>
      </c>
      <c r="E18" s="209" t="s">
        <v>50</v>
      </c>
      <c r="F18" s="198"/>
    </row>
    <row r="19" spans="1:6" s="96" customFormat="1" ht="21.75" customHeight="1">
      <c r="A19" s="199"/>
      <c r="B19" s="209" t="s">
        <v>51</v>
      </c>
      <c r="C19" s="132"/>
      <c r="D19" s="133"/>
      <c r="E19" s="209" t="s">
        <v>52</v>
      </c>
      <c r="F19" s="200"/>
    </row>
    <row r="20" spans="1:6" ht="21.75" customHeight="1">
      <c r="A20" s="213" t="s">
        <v>53</v>
      </c>
      <c r="B20" s="209" t="s">
        <v>54</v>
      </c>
      <c r="C20" s="138">
        <f>C16+C17</f>
        <v>11929.16</v>
      </c>
      <c r="D20" s="214" t="s">
        <v>53</v>
      </c>
      <c r="E20" s="209" t="s">
        <v>55</v>
      </c>
      <c r="F20" s="201">
        <f>F16+F17</f>
        <v>11929.16</v>
      </c>
    </row>
    <row r="21" spans="1:6" ht="111" customHeight="1">
      <c r="A21" s="144" t="s">
        <v>56</v>
      </c>
      <c r="B21" s="145"/>
      <c r="C21" s="145"/>
      <c r="D21" s="145"/>
      <c r="E21" s="145"/>
      <c r="F21" s="145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60" workbookViewId="0" topLeftCell="A1">
      <selection activeCell="H13" sqref="H13"/>
    </sheetView>
  </sheetViews>
  <sheetFormatPr defaultColWidth="9.00390625" defaultRowHeight="14.25"/>
  <cols>
    <col min="1" max="3" width="4.625" style="150" customWidth="1"/>
    <col min="4" max="4" width="38.75390625" style="150" customWidth="1"/>
    <col min="5" max="11" width="13.625" style="150" customWidth="1"/>
    <col min="12" max="16384" width="9.00390625" style="150" customWidth="1"/>
  </cols>
  <sheetData>
    <row r="1" spans="1:11" s="147" customFormat="1" ht="20.25">
      <c r="A1" s="151" t="s">
        <v>57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4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8" t="s">
        <v>58</v>
      </c>
    </row>
    <row r="3" spans="1:11" ht="15">
      <c r="A3" s="9" t="s">
        <v>2</v>
      </c>
      <c r="B3" s="9"/>
      <c r="C3" s="152"/>
      <c r="D3" s="152"/>
      <c r="E3" s="152"/>
      <c r="F3" s="152"/>
      <c r="G3" s="153"/>
      <c r="H3" s="152"/>
      <c r="I3" s="152"/>
      <c r="J3" s="152"/>
      <c r="K3" s="8" t="s">
        <v>3</v>
      </c>
    </row>
    <row r="4" spans="1:11" s="148" customFormat="1" ht="22.5" customHeight="1">
      <c r="A4" s="215" t="s">
        <v>6</v>
      </c>
      <c r="B4" s="155"/>
      <c r="C4" s="155"/>
      <c r="D4" s="155"/>
      <c r="E4" s="216" t="s">
        <v>39</v>
      </c>
      <c r="F4" s="217" t="s">
        <v>59</v>
      </c>
      <c r="G4" s="216" t="s">
        <v>60</v>
      </c>
      <c r="H4" s="216" t="s">
        <v>61</v>
      </c>
      <c r="I4" s="216" t="s">
        <v>62</v>
      </c>
      <c r="J4" s="216" t="s">
        <v>63</v>
      </c>
      <c r="K4" s="218" t="s">
        <v>64</v>
      </c>
    </row>
    <row r="5" spans="1:11" s="148" customFormat="1" ht="22.5" customHeight="1">
      <c r="A5" s="158" t="s">
        <v>65</v>
      </c>
      <c r="B5" s="159"/>
      <c r="C5" s="160"/>
      <c r="D5" s="219" t="s">
        <v>66</v>
      </c>
      <c r="E5" s="162"/>
      <c r="F5" s="186"/>
      <c r="G5" s="162"/>
      <c r="H5" s="162"/>
      <c r="I5" s="162"/>
      <c r="J5" s="162"/>
      <c r="K5" s="193"/>
    </row>
    <row r="6" spans="1:11" s="148" customFormat="1" ht="22.5" customHeight="1">
      <c r="A6" s="164"/>
      <c r="B6" s="165"/>
      <c r="C6" s="165"/>
      <c r="D6" s="166"/>
      <c r="E6" s="166"/>
      <c r="F6" s="187"/>
      <c r="G6" s="166"/>
      <c r="H6" s="166"/>
      <c r="I6" s="166"/>
      <c r="J6" s="166"/>
      <c r="K6" s="194"/>
    </row>
    <row r="7" spans="1:11" ht="22.5" customHeight="1">
      <c r="A7" s="220" t="s">
        <v>67</v>
      </c>
      <c r="B7" s="189"/>
      <c r="C7" s="189"/>
      <c r="D7" s="190"/>
      <c r="E7" s="221" t="s">
        <v>10</v>
      </c>
      <c r="F7" s="221" t="s">
        <v>11</v>
      </c>
      <c r="G7" s="221" t="s">
        <v>19</v>
      </c>
      <c r="H7" s="221" t="s">
        <v>23</v>
      </c>
      <c r="I7" s="221" t="s">
        <v>27</v>
      </c>
      <c r="J7" s="221" t="s">
        <v>31</v>
      </c>
      <c r="K7" s="195" t="s">
        <v>34</v>
      </c>
    </row>
    <row r="8" spans="1:11" ht="22.5" customHeight="1">
      <c r="A8" s="222" t="s">
        <v>53</v>
      </c>
      <c r="B8" s="173"/>
      <c r="C8" s="173"/>
      <c r="D8" s="174"/>
      <c r="E8" s="175">
        <f aca="true" t="shared" si="0" ref="E8:E18">F8+H8</f>
        <v>11816.75</v>
      </c>
      <c r="F8" s="175">
        <f>SUM(F9:F18)</f>
        <v>3771.1799999999994</v>
      </c>
      <c r="G8" s="175"/>
      <c r="H8" s="175">
        <f>SUM(H9:H18)</f>
        <v>8045.57</v>
      </c>
      <c r="I8" s="175"/>
      <c r="J8" s="175"/>
      <c r="K8" s="183"/>
    </row>
    <row r="9" spans="1:11" ht="22.5" customHeight="1">
      <c r="A9" s="83">
        <v>2080502</v>
      </c>
      <c r="B9" s="84"/>
      <c r="C9" s="85"/>
      <c r="D9" s="86" t="s">
        <v>68</v>
      </c>
      <c r="E9" s="175">
        <f t="shared" si="0"/>
        <v>495.58</v>
      </c>
      <c r="F9" s="175">
        <v>3.62</v>
      </c>
      <c r="G9" s="175"/>
      <c r="H9" s="175">
        <v>491.96</v>
      </c>
      <c r="I9" s="175"/>
      <c r="J9" s="175"/>
      <c r="K9" s="183"/>
    </row>
    <row r="10" spans="1:11" ht="22.5" customHeight="1">
      <c r="A10" s="83">
        <v>2100301</v>
      </c>
      <c r="B10" s="84"/>
      <c r="C10" s="85"/>
      <c r="D10" s="86" t="s">
        <v>69</v>
      </c>
      <c r="E10" s="175">
        <f t="shared" si="0"/>
        <v>1093.59</v>
      </c>
      <c r="F10" s="175">
        <v>26.98</v>
      </c>
      <c r="G10" s="175"/>
      <c r="H10" s="175">
        <v>1066.61</v>
      </c>
      <c r="I10" s="175"/>
      <c r="J10" s="175"/>
      <c r="K10" s="183"/>
    </row>
    <row r="11" spans="1:11" ht="22.5" customHeight="1">
      <c r="A11" s="83">
        <v>2100302</v>
      </c>
      <c r="B11" s="84"/>
      <c r="C11" s="85"/>
      <c r="D11" s="86" t="s">
        <v>70</v>
      </c>
      <c r="E11" s="175">
        <f t="shared" si="0"/>
        <v>7694.3099999999995</v>
      </c>
      <c r="F11" s="175">
        <v>1402.57</v>
      </c>
      <c r="G11" s="175"/>
      <c r="H11" s="175">
        <v>6291.74</v>
      </c>
      <c r="I11" s="175"/>
      <c r="J11" s="175"/>
      <c r="K11" s="183"/>
    </row>
    <row r="12" spans="1:11" ht="22.5" customHeight="1">
      <c r="A12" s="83">
        <v>2100399</v>
      </c>
      <c r="B12" s="84"/>
      <c r="C12" s="85"/>
      <c r="D12" s="86" t="s">
        <v>71</v>
      </c>
      <c r="E12" s="175">
        <f t="shared" si="0"/>
        <v>754.59</v>
      </c>
      <c r="F12" s="175">
        <v>754.59</v>
      </c>
      <c r="G12" s="175"/>
      <c r="H12" s="175"/>
      <c r="I12" s="175"/>
      <c r="J12" s="175"/>
      <c r="K12" s="183"/>
    </row>
    <row r="13" spans="1:11" ht="22.5" customHeight="1">
      <c r="A13" s="83">
        <v>2100408</v>
      </c>
      <c r="B13" s="84"/>
      <c r="C13" s="85"/>
      <c r="D13" s="86" t="s">
        <v>72</v>
      </c>
      <c r="E13" s="175">
        <f t="shared" si="0"/>
        <v>1463.15</v>
      </c>
      <c r="F13" s="175">
        <v>1463.15</v>
      </c>
      <c r="G13" s="175"/>
      <c r="H13" s="175"/>
      <c r="I13" s="175"/>
      <c r="J13" s="175"/>
      <c r="K13" s="183"/>
    </row>
    <row r="14" spans="1:11" ht="22.5" customHeight="1">
      <c r="A14" s="83">
        <v>2100409</v>
      </c>
      <c r="B14" s="84"/>
      <c r="C14" s="85"/>
      <c r="D14" s="86" t="s">
        <v>73</v>
      </c>
      <c r="E14" s="175">
        <f t="shared" si="0"/>
        <v>19.68</v>
      </c>
      <c r="F14" s="175">
        <v>19.68</v>
      </c>
      <c r="G14" s="175"/>
      <c r="H14" s="175"/>
      <c r="I14" s="175"/>
      <c r="J14" s="175"/>
      <c r="K14" s="183"/>
    </row>
    <row r="15" spans="1:11" ht="22.5" customHeight="1">
      <c r="A15" s="83">
        <v>2100502</v>
      </c>
      <c r="B15" s="84"/>
      <c r="C15" s="85"/>
      <c r="D15" s="86" t="s">
        <v>74</v>
      </c>
      <c r="E15" s="175">
        <f t="shared" si="0"/>
        <v>167.6</v>
      </c>
      <c r="F15" s="175">
        <v>0.5</v>
      </c>
      <c r="G15" s="175"/>
      <c r="H15" s="175">
        <v>167.1</v>
      </c>
      <c r="I15" s="175"/>
      <c r="J15" s="175"/>
      <c r="K15" s="183"/>
    </row>
    <row r="16" spans="1:11" ht="22.5" customHeight="1">
      <c r="A16" s="83">
        <v>2100510</v>
      </c>
      <c r="B16" s="84"/>
      <c r="C16" s="85"/>
      <c r="D16" s="86" t="s">
        <v>75</v>
      </c>
      <c r="E16" s="175">
        <f t="shared" si="0"/>
        <v>0.89</v>
      </c>
      <c r="F16" s="175">
        <v>0.89</v>
      </c>
      <c r="G16" s="175"/>
      <c r="H16" s="175"/>
      <c r="I16" s="175"/>
      <c r="J16" s="175"/>
      <c r="K16" s="183"/>
    </row>
    <row r="17" spans="1:11" ht="22.5" customHeight="1">
      <c r="A17" s="83">
        <v>2109901</v>
      </c>
      <c r="B17" s="84"/>
      <c r="C17" s="85"/>
      <c r="D17" s="86" t="s">
        <v>76</v>
      </c>
      <c r="E17" s="175">
        <f t="shared" si="0"/>
        <v>70.36</v>
      </c>
      <c r="F17" s="175">
        <v>42.2</v>
      </c>
      <c r="G17" s="175"/>
      <c r="H17" s="175">
        <v>28.16</v>
      </c>
      <c r="I17" s="175"/>
      <c r="J17" s="175"/>
      <c r="K17" s="183"/>
    </row>
    <row r="18" spans="1:11" ht="22.5" customHeight="1">
      <c r="A18" s="83">
        <v>2296099</v>
      </c>
      <c r="B18" s="84"/>
      <c r="C18" s="85"/>
      <c r="D18" s="94" t="s">
        <v>77</v>
      </c>
      <c r="E18" s="175">
        <f t="shared" si="0"/>
        <v>57</v>
      </c>
      <c r="F18" s="176">
        <v>57</v>
      </c>
      <c r="G18" s="176"/>
      <c r="H18" s="176"/>
      <c r="I18" s="176"/>
      <c r="J18" s="176"/>
      <c r="K18" s="184"/>
    </row>
    <row r="19" spans="1:11" ht="120.75" customHeight="1">
      <c r="A19" s="177" t="s">
        <v>78</v>
      </c>
      <c r="B19" s="177"/>
      <c r="C19" s="178"/>
      <c r="D19" s="178"/>
      <c r="E19" s="178"/>
      <c r="F19" s="178"/>
      <c r="G19" s="178"/>
      <c r="H19" s="178"/>
      <c r="I19" s="178"/>
      <c r="J19" s="178"/>
      <c r="K19" s="178"/>
    </row>
  </sheetData>
  <sheetProtection/>
  <mergeCells count="24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K19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8" sqref="A8:D8"/>
    </sheetView>
  </sheetViews>
  <sheetFormatPr defaultColWidth="9.00390625" defaultRowHeight="14.25"/>
  <cols>
    <col min="1" max="2" width="5.625" style="150" customWidth="1"/>
    <col min="3" max="3" width="4.75390625" style="150" customWidth="1"/>
    <col min="4" max="4" width="39.25390625" style="150" customWidth="1"/>
    <col min="5" max="5" width="14.375" style="150" customWidth="1"/>
    <col min="6" max="10" width="14.625" style="150" customWidth="1"/>
    <col min="11" max="16384" width="9.00390625" style="150" customWidth="1"/>
  </cols>
  <sheetData>
    <row r="1" spans="1:10" s="147" customFormat="1" ht="20.25">
      <c r="A1" s="151" t="s">
        <v>79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4.25">
      <c r="A2" s="152"/>
      <c r="B2" s="152"/>
      <c r="C2" s="152"/>
      <c r="D2" s="152"/>
      <c r="E2" s="152"/>
      <c r="F2" s="152"/>
      <c r="G2" s="152"/>
      <c r="H2" s="152"/>
      <c r="I2" s="152"/>
      <c r="J2" s="8" t="s">
        <v>80</v>
      </c>
    </row>
    <row r="3" spans="1:10" ht="15">
      <c r="A3" s="9" t="s">
        <v>2</v>
      </c>
      <c r="B3" s="9"/>
      <c r="C3" s="152"/>
      <c r="D3" s="152"/>
      <c r="E3" s="152"/>
      <c r="F3" s="152"/>
      <c r="G3" s="153"/>
      <c r="H3" s="152"/>
      <c r="I3" s="152"/>
      <c r="J3" s="8" t="s">
        <v>3</v>
      </c>
    </row>
    <row r="4" spans="1:10" s="148" customFormat="1" ht="22.5" customHeight="1">
      <c r="A4" s="215" t="s">
        <v>6</v>
      </c>
      <c r="B4" s="155"/>
      <c r="C4" s="155"/>
      <c r="D4" s="155"/>
      <c r="E4" s="216" t="s">
        <v>41</v>
      </c>
      <c r="F4" s="216" t="s">
        <v>81</v>
      </c>
      <c r="G4" s="223" t="s">
        <v>82</v>
      </c>
      <c r="H4" s="223" t="s">
        <v>83</v>
      </c>
      <c r="I4" s="157" t="s">
        <v>84</v>
      </c>
      <c r="J4" s="224" t="s">
        <v>85</v>
      </c>
    </row>
    <row r="5" spans="1:10" s="148" customFormat="1" ht="22.5" customHeight="1">
      <c r="A5" s="158" t="s">
        <v>65</v>
      </c>
      <c r="B5" s="159"/>
      <c r="C5" s="160"/>
      <c r="D5" s="219" t="s">
        <v>66</v>
      </c>
      <c r="E5" s="162"/>
      <c r="F5" s="162"/>
      <c r="G5" s="163"/>
      <c r="H5" s="163"/>
      <c r="I5" s="163"/>
      <c r="J5" s="180"/>
    </row>
    <row r="6" spans="1:10" s="148" customFormat="1" ht="22.5" customHeight="1">
      <c r="A6" s="164"/>
      <c r="B6" s="165"/>
      <c r="C6" s="165"/>
      <c r="D6" s="166"/>
      <c r="E6" s="166"/>
      <c r="F6" s="166"/>
      <c r="G6" s="167"/>
      <c r="H6" s="167"/>
      <c r="I6" s="167"/>
      <c r="J6" s="181"/>
    </row>
    <row r="7" spans="1:10" s="149" customFormat="1" ht="22.5" customHeight="1">
      <c r="A7" s="225" t="s">
        <v>67</v>
      </c>
      <c r="B7" s="169"/>
      <c r="C7" s="169"/>
      <c r="D7" s="170"/>
      <c r="E7" s="226" t="s">
        <v>10</v>
      </c>
      <c r="F7" s="226" t="s">
        <v>11</v>
      </c>
      <c r="G7" s="226" t="s">
        <v>19</v>
      </c>
      <c r="H7" s="171" t="s">
        <v>23</v>
      </c>
      <c r="I7" s="171" t="s">
        <v>27</v>
      </c>
      <c r="J7" s="182" t="s">
        <v>31</v>
      </c>
    </row>
    <row r="8" spans="1:10" ht="22.5" customHeight="1">
      <c r="A8" s="222" t="s">
        <v>53</v>
      </c>
      <c r="B8" s="173"/>
      <c r="C8" s="173"/>
      <c r="D8" s="174"/>
      <c r="E8" s="175">
        <f>F8+G8</f>
        <v>11221.350000000002</v>
      </c>
      <c r="F8" s="175">
        <f>SUM(F9:F18)</f>
        <v>10469.200000000003</v>
      </c>
      <c r="G8" s="175">
        <f>SUM(G9:G18)</f>
        <v>752.1499999999999</v>
      </c>
      <c r="H8" s="175"/>
      <c r="I8" s="175"/>
      <c r="J8" s="183"/>
    </row>
    <row r="9" spans="1:10" ht="22.5" customHeight="1">
      <c r="A9" s="83">
        <v>2080502</v>
      </c>
      <c r="B9" s="84"/>
      <c r="C9" s="85"/>
      <c r="D9" s="86" t="s">
        <v>68</v>
      </c>
      <c r="E9" s="175">
        <f aca="true" t="shared" si="0" ref="E9:E18">F9+G9</f>
        <v>495.58</v>
      </c>
      <c r="F9" s="175">
        <v>495.58</v>
      </c>
      <c r="G9" s="175"/>
      <c r="H9" s="175"/>
      <c r="I9" s="175"/>
      <c r="J9" s="183"/>
    </row>
    <row r="10" spans="1:10" ht="22.5" customHeight="1">
      <c r="A10" s="83">
        <v>2100301</v>
      </c>
      <c r="B10" s="84"/>
      <c r="C10" s="85"/>
      <c r="D10" s="86" t="s">
        <v>69</v>
      </c>
      <c r="E10" s="175">
        <f t="shared" si="0"/>
        <v>979.7</v>
      </c>
      <c r="F10" s="175">
        <v>979.7</v>
      </c>
      <c r="G10" s="175"/>
      <c r="H10" s="175"/>
      <c r="I10" s="175"/>
      <c r="J10" s="183"/>
    </row>
    <row r="11" spans="1:10" ht="22.5" customHeight="1">
      <c r="A11" s="83">
        <v>2100302</v>
      </c>
      <c r="B11" s="84"/>
      <c r="C11" s="85"/>
      <c r="D11" s="86" t="s">
        <v>70</v>
      </c>
      <c r="E11" s="175">
        <f t="shared" si="0"/>
        <v>7193.97</v>
      </c>
      <c r="F11" s="175">
        <v>6894.6</v>
      </c>
      <c r="G11" s="175">
        <v>299.37</v>
      </c>
      <c r="H11" s="175"/>
      <c r="I11" s="175"/>
      <c r="J11" s="183"/>
    </row>
    <row r="12" spans="1:10" ht="22.5" customHeight="1">
      <c r="A12" s="83">
        <v>2100399</v>
      </c>
      <c r="B12" s="84"/>
      <c r="C12" s="85"/>
      <c r="D12" s="86" t="s">
        <v>71</v>
      </c>
      <c r="E12" s="175">
        <f t="shared" si="0"/>
        <v>754.58</v>
      </c>
      <c r="F12" s="175">
        <v>699.82</v>
      </c>
      <c r="G12" s="175">
        <v>54.76</v>
      </c>
      <c r="H12" s="175"/>
      <c r="I12" s="175"/>
      <c r="J12" s="183"/>
    </row>
    <row r="13" spans="1:10" ht="22.5" customHeight="1">
      <c r="A13" s="83">
        <v>2100408</v>
      </c>
      <c r="B13" s="84"/>
      <c r="C13" s="85"/>
      <c r="D13" s="86" t="s">
        <v>72</v>
      </c>
      <c r="E13" s="175">
        <f t="shared" si="0"/>
        <v>1463.15</v>
      </c>
      <c r="F13" s="175">
        <v>1172.7</v>
      </c>
      <c r="G13" s="175">
        <v>290.45</v>
      </c>
      <c r="H13" s="175"/>
      <c r="I13" s="175"/>
      <c r="J13" s="183"/>
    </row>
    <row r="14" spans="1:10" ht="22.5" customHeight="1">
      <c r="A14" s="83">
        <v>2100409</v>
      </c>
      <c r="B14" s="84"/>
      <c r="C14" s="85"/>
      <c r="D14" s="86" t="s">
        <v>73</v>
      </c>
      <c r="E14" s="175">
        <f t="shared" si="0"/>
        <v>19.68</v>
      </c>
      <c r="F14" s="175"/>
      <c r="G14" s="175">
        <v>19.68</v>
      </c>
      <c r="H14" s="175"/>
      <c r="I14" s="175"/>
      <c r="J14" s="183"/>
    </row>
    <row r="15" spans="1:10" ht="22.5" customHeight="1">
      <c r="A15" s="83">
        <v>2100502</v>
      </c>
      <c r="B15" s="84"/>
      <c r="C15" s="85"/>
      <c r="D15" s="86" t="s">
        <v>74</v>
      </c>
      <c r="E15" s="175">
        <f t="shared" si="0"/>
        <v>167.6</v>
      </c>
      <c r="F15" s="175">
        <v>167.6</v>
      </c>
      <c r="G15" s="175"/>
      <c r="H15" s="175"/>
      <c r="I15" s="175"/>
      <c r="J15" s="183"/>
    </row>
    <row r="16" spans="1:10" ht="22.5" customHeight="1">
      <c r="A16" s="83">
        <v>2100510</v>
      </c>
      <c r="B16" s="84"/>
      <c r="C16" s="85"/>
      <c r="D16" s="86" t="s">
        <v>75</v>
      </c>
      <c r="E16" s="175">
        <f t="shared" si="0"/>
        <v>0.89</v>
      </c>
      <c r="F16" s="175"/>
      <c r="G16" s="175">
        <v>0.89</v>
      </c>
      <c r="H16" s="175"/>
      <c r="I16" s="175"/>
      <c r="J16" s="183"/>
    </row>
    <row r="17" spans="1:10" ht="22.5" customHeight="1">
      <c r="A17" s="83">
        <v>2109901</v>
      </c>
      <c r="B17" s="84"/>
      <c r="C17" s="85"/>
      <c r="D17" s="86" t="s">
        <v>76</v>
      </c>
      <c r="E17" s="175">
        <f t="shared" si="0"/>
        <v>89.2</v>
      </c>
      <c r="F17" s="175">
        <v>59.2</v>
      </c>
      <c r="G17" s="175">
        <v>30</v>
      </c>
      <c r="H17" s="175"/>
      <c r="I17" s="175"/>
      <c r="J17" s="183"/>
    </row>
    <row r="18" spans="1:10" ht="22.5" customHeight="1">
      <c r="A18" s="83">
        <v>2296099</v>
      </c>
      <c r="B18" s="84"/>
      <c r="C18" s="85"/>
      <c r="D18" s="94" t="s">
        <v>77</v>
      </c>
      <c r="E18" s="175">
        <f t="shared" si="0"/>
        <v>57</v>
      </c>
      <c r="F18" s="176"/>
      <c r="G18" s="176">
        <v>57</v>
      </c>
      <c r="H18" s="176"/>
      <c r="I18" s="176"/>
      <c r="J18" s="184"/>
    </row>
    <row r="19" spans="1:10" ht="127.5" customHeight="1">
      <c r="A19" s="177" t="s">
        <v>86</v>
      </c>
      <c r="B19" s="177"/>
      <c r="C19" s="178"/>
      <c r="D19" s="178"/>
      <c r="E19" s="178"/>
      <c r="F19" s="178"/>
      <c r="G19" s="178"/>
      <c r="H19" s="178"/>
      <c r="I19" s="178"/>
      <c r="J19" s="178"/>
    </row>
  </sheetData>
  <sheetProtection/>
  <mergeCells count="23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J19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36.375" style="97" customWidth="1"/>
    <col min="2" max="2" width="4.00390625" style="97" customWidth="1"/>
    <col min="3" max="3" width="15.625" style="97" customWidth="1"/>
    <col min="4" max="4" width="35.75390625" style="97" customWidth="1"/>
    <col min="5" max="5" width="3.50390625" style="97" customWidth="1"/>
    <col min="6" max="6" width="15.625" style="97" customWidth="1"/>
    <col min="7" max="7" width="13.875" style="97" customWidth="1"/>
    <col min="8" max="8" width="15.625" style="97" customWidth="1"/>
    <col min="9" max="16384" width="9.00390625" style="97" customWidth="1"/>
  </cols>
  <sheetData>
    <row r="1" ht="14.25">
      <c r="A1" s="98"/>
    </row>
    <row r="2" spans="1:8" s="95" customFormat="1" ht="18" customHeight="1">
      <c r="A2" s="99" t="s">
        <v>87</v>
      </c>
      <c r="B2" s="99"/>
      <c r="C2" s="99"/>
      <c r="D2" s="99"/>
      <c r="E2" s="99"/>
      <c r="F2" s="99"/>
      <c r="G2" s="99"/>
      <c r="H2" s="99"/>
    </row>
    <row r="3" spans="1:8" ht="9.75" customHeight="1">
      <c r="A3" s="100"/>
      <c r="B3" s="100"/>
      <c r="C3" s="100"/>
      <c r="D3" s="100"/>
      <c r="E3" s="100"/>
      <c r="F3" s="100"/>
      <c r="G3" s="100"/>
      <c r="H3" s="8" t="s">
        <v>88</v>
      </c>
    </row>
    <row r="4" spans="1:8" ht="15" customHeight="1">
      <c r="A4" s="9" t="s">
        <v>2</v>
      </c>
      <c r="B4" s="100"/>
      <c r="C4" s="100"/>
      <c r="D4" s="100"/>
      <c r="E4" s="100"/>
      <c r="F4" s="100"/>
      <c r="G4" s="100"/>
      <c r="H4" s="8" t="s">
        <v>3</v>
      </c>
    </row>
    <row r="5" spans="1:8" s="96" customFormat="1" ht="19.5" customHeight="1">
      <c r="A5" s="202" t="s">
        <v>4</v>
      </c>
      <c r="B5" s="102"/>
      <c r="C5" s="102"/>
      <c r="D5" s="203" t="s">
        <v>5</v>
      </c>
      <c r="E5" s="102"/>
      <c r="F5" s="103"/>
      <c r="G5" s="103"/>
      <c r="H5" s="104"/>
    </row>
    <row r="6" spans="1:8" s="96" customFormat="1" ht="31.5" customHeight="1">
      <c r="A6" s="204" t="s">
        <v>6</v>
      </c>
      <c r="B6" s="205" t="s">
        <v>7</v>
      </c>
      <c r="C6" s="107" t="s">
        <v>89</v>
      </c>
      <c r="D6" s="206" t="s">
        <v>6</v>
      </c>
      <c r="E6" s="205" t="s">
        <v>7</v>
      </c>
      <c r="F6" s="107" t="s">
        <v>53</v>
      </c>
      <c r="G6" s="108" t="s">
        <v>90</v>
      </c>
      <c r="H6" s="109" t="s">
        <v>91</v>
      </c>
    </row>
    <row r="7" spans="1:8" s="96" customFormat="1" ht="19.5" customHeight="1">
      <c r="A7" s="204" t="s">
        <v>9</v>
      </c>
      <c r="B7" s="107"/>
      <c r="C7" s="206" t="s">
        <v>10</v>
      </c>
      <c r="D7" s="206" t="s">
        <v>9</v>
      </c>
      <c r="E7" s="107"/>
      <c r="F7" s="110">
        <v>2</v>
      </c>
      <c r="G7" s="110">
        <v>3</v>
      </c>
      <c r="H7" s="111">
        <v>4</v>
      </c>
    </row>
    <row r="8" spans="1:8" s="96" customFormat="1" ht="19.5" customHeight="1">
      <c r="A8" s="208" t="s">
        <v>92</v>
      </c>
      <c r="B8" s="209" t="s">
        <v>10</v>
      </c>
      <c r="C8" s="114">
        <v>3714.18</v>
      </c>
      <c r="D8" s="210" t="s">
        <v>13</v>
      </c>
      <c r="E8" s="116">
        <v>15</v>
      </c>
      <c r="F8" s="117"/>
      <c r="G8" s="117"/>
      <c r="H8" s="118"/>
    </row>
    <row r="9" spans="1:8" s="96" customFormat="1" ht="19.5" customHeight="1">
      <c r="A9" s="119" t="s">
        <v>93</v>
      </c>
      <c r="B9" s="209" t="s">
        <v>11</v>
      </c>
      <c r="C9" s="114">
        <v>57</v>
      </c>
      <c r="D9" s="210" t="s">
        <v>16</v>
      </c>
      <c r="E9" s="116">
        <v>16</v>
      </c>
      <c r="F9" s="117"/>
      <c r="G9" s="117"/>
      <c r="H9" s="118"/>
    </row>
    <row r="10" spans="1:8" s="96" customFormat="1" ht="19.5" customHeight="1">
      <c r="A10" s="119"/>
      <c r="B10" s="209" t="s">
        <v>19</v>
      </c>
      <c r="C10" s="114"/>
      <c r="D10" s="210" t="s">
        <v>20</v>
      </c>
      <c r="E10" s="116">
        <v>17</v>
      </c>
      <c r="F10" s="117"/>
      <c r="G10" s="117"/>
      <c r="H10" s="118"/>
    </row>
    <row r="11" spans="1:8" s="96" customFormat="1" ht="19.5" customHeight="1">
      <c r="A11" s="119"/>
      <c r="B11" s="209" t="s">
        <v>23</v>
      </c>
      <c r="C11" s="114"/>
      <c r="D11" s="210" t="s">
        <v>24</v>
      </c>
      <c r="E11" s="116">
        <v>18</v>
      </c>
      <c r="F11" s="117"/>
      <c r="G11" s="117"/>
      <c r="H11" s="118"/>
    </row>
    <row r="12" spans="1:8" s="96" customFormat="1" ht="19.5" customHeight="1">
      <c r="A12" s="119"/>
      <c r="B12" s="209" t="s">
        <v>27</v>
      </c>
      <c r="C12" s="114"/>
      <c r="D12" s="210" t="s">
        <v>28</v>
      </c>
      <c r="E12" s="116">
        <v>19</v>
      </c>
      <c r="F12" s="117"/>
      <c r="G12" s="117"/>
      <c r="H12" s="118"/>
    </row>
    <row r="13" spans="1:8" s="96" customFormat="1" ht="19.5" customHeight="1">
      <c r="A13" s="119"/>
      <c r="B13" s="209" t="s">
        <v>31</v>
      </c>
      <c r="C13" s="114"/>
      <c r="D13" s="120" t="s">
        <v>32</v>
      </c>
      <c r="E13" s="116">
        <v>20</v>
      </c>
      <c r="F13" s="121">
        <v>3.62</v>
      </c>
      <c r="G13" s="121">
        <v>3.62</v>
      </c>
      <c r="H13" s="118"/>
    </row>
    <row r="14" spans="1:8" s="96" customFormat="1" ht="19.5" customHeight="1">
      <c r="A14" s="119"/>
      <c r="B14" s="209" t="s">
        <v>34</v>
      </c>
      <c r="C14" s="114"/>
      <c r="D14" s="122" t="s">
        <v>35</v>
      </c>
      <c r="E14" s="116">
        <v>21</v>
      </c>
      <c r="F14" s="121">
        <v>3710.56</v>
      </c>
      <c r="G14" s="121">
        <v>3710.56</v>
      </c>
      <c r="H14" s="118"/>
    </row>
    <row r="15" spans="1:8" s="96" customFormat="1" ht="19.5" customHeight="1">
      <c r="A15" s="112"/>
      <c r="B15" s="209" t="s">
        <v>37</v>
      </c>
      <c r="C15" s="123"/>
      <c r="D15" s="122" t="s">
        <v>38</v>
      </c>
      <c r="E15" s="116">
        <v>22</v>
      </c>
      <c r="F15" s="114">
        <v>57</v>
      </c>
      <c r="G15" s="124"/>
      <c r="H15" s="118">
        <v>57</v>
      </c>
    </row>
    <row r="16" spans="1:8" s="96" customFormat="1" ht="19.5" customHeight="1">
      <c r="A16" s="211" t="s">
        <v>39</v>
      </c>
      <c r="B16" s="209" t="s">
        <v>40</v>
      </c>
      <c r="C16" s="114">
        <f>C8+C9</f>
        <v>3771.18</v>
      </c>
      <c r="D16" s="212" t="s">
        <v>41</v>
      </c>
      <c r="E16" s="116">
        <v>23</v>
      </c>
      <c r="F16" s="124">
        <f>F13+F14+F15</f>
        <v>3771.18</v>
      </c>
      <c r="G16" s="124">
        <f>G13+G14+G15</f>
        <v>3714.18</v>
      </c>
      <c r="H16" s="118">
        <f>H13+H14+H15</f>
        <v>57</v>
      </c>
    </row>
    <row r="17" spans="1:8" s="96" customFormat="1" ht="19.5" customHeight="1">
      <c r="A17" s="127" t="s">
        <v>94</v>
      </c>
      <c r="B17" s="209" t="s">
        <v>44</v>
      </c>
      <c r="C17" s="114"/>
      <c r="D17" s="128" t="s">
        <v>95</v>
      </c>
      <c r="E17" s="116">
        <v>24</v>
      </c>
      <c r="F17" s="129"/>
      <c r="G17" s="124"/>
      <c r="H17" s="130"/>
    </row>
    <row r="18" spans="1:8" s="96" customFormat="1" ht="19.5" customHeight="1">
      <c r="A18" s="127" t="s">
        <v>96</v>
      </c>
      <c r="B18" s="209" t="s">
        <v>48</v>
      </c>
      <c r="C18" s="114"/>
      <c r="D18" s="122"/>
      <c r="E18" s="116">
        <v>25</v>
      </c>
      <c r="F18" s="129"/>
      <c r="G18" s="124"/>
      <c r="H18" s="130"/>
    </row>
    <row r="19" spans="1:8" s="96" customFormat="1" ht="19.5" customHeight="1">
      <c r="A19" s="131" t="s">
        <v>97</v>
      </c>
      <c r="B19" s="209" t="s">
        <v>51</v>
      </c>
      <c r="C19" s="132"/>
      <c r="D19" s="133"/>
      <c r="E19" s="116">
        <v>26</v>
      </c>
      <c r="F19" s="134"/>
      <c r="G19" s="124"/>
      <c r="H19" s="135"/>
    </row>
    <row r="20" spans="1:8" s="96" customFormat="1" ht="19.5" customHeight="1">
      <c r="A20" s="131"/>
      <c r="B20" s="209" t="s">
        <v>54</v>
      </c>
      <c r="C20" s="132"/>
      <c r="D20" s="133"/>
      <c r="E20" s="116">
        <v>27</v>
      </c>
      <c r="F20" s="134"/>
      <c r="G20" s="124"/>
      <c r="H20" s="135"/>
    </row>
    <row r="21" spans="1:8" ht="19.5" customHeight="1">
      <c r="A21" s="213" t="s">
        <v>53</v>
      </c>
      <c r="B21" s="227" t="s">
        <v>14</v>
      </c>
      <c r="C21" s="138">
        <v>3771.18</v>
      </c>
      <c r="D21" s="214" t="s">
        <v>53</v>
      </c>
      <c r="E21" s="140">
        <v>28</v>
      </c>
      <c r="F21" s="141">
        <v>3771.18</v>
      </c>
      <c r="G21" s="142">
        <v>3714.18</v>
      </c>
      <c r="H21" s="143">
        <v>57</v>
      </c>
    </row>
    <row r="22" spans="1:8" ht="90.75" customHeight="1">
      <c r="A22" s="144" t="s">
        <v>98</v>
      </c>
      <c r="B22" s="145"/>
      <c r="C22" s="145"/>
      <c r="D22" s="145"/>
      <c r="E22" s="145"/>
      <c r="F22" s="145"/>
      <c r="G22" s="146"/>
      <c r="H22" s="145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E9" sqref="E9"/>
    </sheetView>
  </sheetViews>
  <sheetFormatPr defaultColWidth="9.00390625" defaultRowHeight="14.25"/>
  <cols>
    <col min="1" max="3" width="4.625" style="5" customWidth="1"/>
    <col min="4" max="4" width="39.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99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100</v>
      </c>
    </row>
    <row r="3" spans="1:7" s="2" customFormat="1" ht="15" customHeight="1">
      <c r="A3" s="9" t="s">
        <v>2</v>
      </c>
      <c r="B3" s="9"/>
      <c r="C3" s="7"/>
      <c r="D3" s="7"/>
      <c r="E3" s="44"/>
      <c r="F3" s="44"/>
      <c r="G3" s="8" t="s">
        <v>3</v>
      </c>
    </row>
    <row r="4" spans="1:7" s="3" customFormat="1" ht="20.25" customHeight="1">
      <c r="A4" s="11" t="s">
        <v>101</v>
      </c>
      <c r="B4" s="12"/>
      <c r="C4" s="13"/>
      <c r="D4" s="13"/>
      <c r="E4" s="72" t="s">
        <v>41</v>
      </c>
      <c r="F4" s="73" t="s">
        <v>102</v>
      </c>
      <c r="G4" s="74" t="s">
        <v>82</v>
      </c>
    </row>
    <row r="5" spans="1:7" s="3" customFormat="1" ht="24.75" customHeight="1">
      <c r="A5" s="16" t="s">
        <v>65</v>
      </c>
      <c r="B5" s="17"/>
      <c r="C5" s="18"/>
      <c r="D5" s="18" t="s">
        <v>66</v>
      </c>
      <c r="E5" s="75"/>
      <c r="F5" s="76"/>
      <c r="G5" s="77"/>
    </row>
    <row r="6" spans="1:7" s="3" customFormat="1" ht="18" customHeight="1">
      <c r="A6" s="16"/>
      <c r="B6" s="17"/>
      <c r="C6" s="18"/>
      <c r="D6" s="18"/>
      <c r="E6" s="75"/>
      <c r="F6" s="76"/>
      <c r="G6" s="77"/>
    </row>
    <row r="7" spans="1:7" s="3" customFormat="1" ht="22.5" customHeight="1">
      <c r="A7" s="16"/>
      <c r="B7" s="17"/>
      <c r="C7" s="18"/>
      <c r="D7" s="18"/>
      <c r="E7" s="78"/>
      <c r="F7" s="79"/>
      <c r="G7" s="80"/>
    </row>
    <row r="8" spans="1:7" s="3" customFormat="1" ht="22.5" customHeight="1">
      <c r="A8" s="19" t="s">
        <v>67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53</v>
      </c>
      <c r="B9" s="20"/>
      <c r="C9" s="20"/>
      <c r="D9" s="17"/>
      <c r="E9" s="81">
        <f>F9+G9</f>
        <v>3714.1799999999994</v>
      </c>
      <c r="F9" s="81">
        <f>SUM(F10:F18)</f>
        <v>3019.0299999999997</v>
      </c>
      <c r="G9" s="82">
        <f>SUM(G10:G18)</f>
        <v>695.1499999999999</v>
      </c>
    </row>
    <row r="10" spans="1:7" s="4" customFormat="1" ht="22.5" customHeight="1">
      <c r="A10" s="83">
        <v>2080502</v>
      </c>
      <c r="B10" s="84"/>
      <c r="C10" s="85"/>
      <c r="D10" s="86" t="s">
        <v>68</v>
      </c>
      <c r="E10" s="81">
        <f aca="true" t="shared" si="0" ref="E10:E19">F10+G10</f>
        <v>3.62</v>
      </c>
      <c r="F10" s="81">
        <v>3.62</v>
      </c>
      <c r="G10" s="82"/>
    </row>
    <row r="11" spans="1:7" s="4" customFormat="1" ht="22.5" customHeight="1">
      <c r="A11" s="83">
        <v>2100301</v>
      </c>
      <c r="B11" s="84"/>
      <c r="C11" s="85"/>
      <c r="D11" s="86" t="s">
        <v>69</v>
      </c>
      <c r="E11" s="81">
        <f t="shared" si="0"/>
        <v>26.98</v>
      </c>
      <c r="F11" s="81">
        <v>26.98</v>
      </c>
      <c r="G11" s="82"/>
    </row>
    <row r="12" spans="1:7" s="4" customFormat="1" ht="22.5" customHeight="1">
      <c r="A12" s="83">
        <v>2100302</v>
      </c>
      <c r="B12" s="84"/>
      <c r="C12" s="85"/>
      <c r="D12" s="86" t="s">
        <v>70</v>
      </c>
      <c r="E12" s="81">
        <f t="shared" si="0"/>
        <v>1402.5700000000002</v>
      </c>
      <c r="F12" s="81">
        <v>1103.2</v>
      </c>
      <c r="G12" s="82">
        <v>299.37</v>
      </c>
    </row>
    <row r="13" spans="1:7" s="4" customFormat="1" ht="22.5" customHeight="1">
      <c r="A13" s="83">
        <v>2100399</v>
      </c>
      <c r="B13" s="84"/>
      <c r="C13" s="85"/>
      <c r="D13" s="86" t="s">
        <v>71</v>
      </c>
      <c r="E13" s="81">
        <f t="shared" si="0"/>
        <v>754.59</v>
      </c>
      <c r="F13" s="81">
        <v>699.83</v>
      </c>
      <c r="G13" s="82">
        <v>54.76</v>
      </c>
    </row>
    <row r="14" spans="1:7" s="4" customFormat="1" ht="22.5" customHeight="1">
      <c r="A14" s="83">
        <v>2100408</v>
      </c>
      <c r="B14" s="84"/>
      <c r="C14" s="85"/>
      <c r="D14" s="86" t="s">
        <v>72</v>
      </c>
      <c r="E14" s="81">
        <f t="shared" si="0"/>
        <v>1463.15</v>
      </c>
      <c r="F14" s="81">
        <v>1172.7</v>
      </c>
      <c r="G14" s="82">
        <v>290.45</v>
      </c>
    </row>
    <row r="15" spans="1:7" s="4" customFormat="1" ht="22.5" customHeight="1">
      <c r="A15" s="83">
        <v>2100409</v>
      </c>
      <c r="B15" s="84"/>
      <c r="C15" s="85"/>
      <c r="D15" s="86" t="s">
        <v>73</v>
      </c>
      <c r="E15" s="81">
        <f t="shared" si="0"/>
        <v>19.68</v>
      </c>
      <c r="F15" s="81"/>
      <c r="G15" s="82">
        <v>19.68</v>
      </c>
    </row>
    <row r="16" spans="1:7" s="4" customFormat="1" ht="22.5" customHeight="1">
      <c r="A16" s="83">
        <v>2100502</v>
      </c>
      <c r="B16" s="84"/>
      <c r="C16" s="85"/>
      <c r="D16" s="86" t="s">
        <v>74</v>
      </c>
      <c r="E16" s="81">
        <f t="shared" si="0"/>
        <v>0.5</v>
      </c>
      <c r="F16" s="81">
        <v>0.5</v>
      </c>
      <c r="G16" s="82"/>
    </row>
    <row r="17" spans="1:7" s="4" customFormat="1" ht="22.5" customHeight="1">
      <c r="A17" s="83">
        <v>2100510</v>
      </c>
      <c r="B17" s="84"/>
      <c r="C17" s="85"/>
      <c r="D17" s="86" t="s">
        <v>75</v>
      </c>
      <c r="E17" s="81">
        <f t="shared" si="0"/>
        <v>0.89</v>
      </c>
      <c r="F17" s="81"/>
      <c r="G17" s="82">
        <v>0.89</v>
      </c>
    </row>
    <row r="18" spans="1:7" s="4" customFormat="1" ht="22.5" customHeight="1">
      <c r="A18" s="91">
        <v>2109901</v>
      </c>
      <c r="B18" s="92"/>
      <c r="C18" s="93"/>
      <c r="D18" s="94" t="s">
        <v>76</v>
      </c>
      <c r="E18" s="89">
        <f t="shared" si="0"/>
        <v>42.2</v>
      </c>
      <c r="F18" s="89">
        <v>12.2</v>
      </c>
      <c r="G18" s="90">
        <v>30</v>
      </c>
    </row>
    <row r="19" spans="1:7" ht="124.5" customHeight="1">
      <c r="A19" s="63" t="s">
        <v>103</v>
      </c>
      <c r="B19" s="63"/>
      <c r="C19" s="64"/>
      <c r="D19" s="64"/>
      <c r="E19" s="64"/>
      <c r="F19" s="64"/>
      <c r="G19" s="64"/>
    </row>
  </sheetData>
  <sheetProtection/>
  <mergeCells count="19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G19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E10" sqref="E10"/>
    </sheetView>
  </sheetViews>
  <sheetFormatPr defaultColWidth="9.00390625" defaultRowHeight="14.25"/>
  <cols>
    <col min="1" max="3" width="4.625" style="5" customWidth="1"/>
    <col min="4" max="4" width="30.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104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105</v>
      </c>
    </row>
    <row r="3" spans="1:7" s="2" customFormat="1" ht="15" customHeight="1">
      <c r="A3" s="9" t="s">
        <v>2</v>
      </c>
      <c r="B3" s="9"/>
      <c r="C3" s="7"/>
      <c r="D3" s="7"/>
      <c r="E3" s="44"/>
      <c r="F3" s="44"/>
      <c r="G3" s="8" t="s">
        <v>3</v>
      </c>
    </row>
    <row r="4" spans="1:7" s="3" customFormat="1" ht="20.25" customHeight="1">
      <c r="A4" s="11" t="s">
        <v>101</v>
      </c>
      <c r="B4" s="12"/>
      <c r="C4" s="13"/>
      <c r="D4" s="13"/>
      <c r="E4" s="72" t="s">
        <v>41</v>
      </c>
      <c r="F4" s="73" t="s">
        <v>106</v>
      </c>
      <c r="G4" s="74" t="s">
        <v>107</v>
      </c>
    </row>
    <row r="5" spans="1:7" s="3" customFormat="1" ht="24.75" customHeight="1">
      <c r="A5" s="16" t="s">
        <v>108</v>
      </c>
      <c r="B5" s="17"/>
      <c r="C5" s="18"/>
      <c r="D5" s="18" t="s">
        <v>66</v>
      </c>
      <c r="E5" s="75"/>
      <c r="F5" s="76"/>
      <c r="G5" s="77"/>
    </row>
    <row r="6" spans="1:7" s="3" customFormat="1" ht="18" customHeight="1">
      <c r="A6" s="16"/>
      <c r="B6" s="17"/>
      <c r="C6" s="18"/>
      <c r="D6" s="18"/>
      <c r="E6" s="75"/>
      <c r="F6" s="76"/>
      <c r="G6" s="77"/>
    </row>
    <row r="7" spans="1:7" s="3" customFormat="1" ht="22.5" customHeight="1">
      <c r="A7" s="16"/>
      <c r="B7" s="17"/>
      <c r="C7" s="18"/>
      <c r="D7" s="18"/>
      <c r="E7" s="78"/>
      <c r="F7" s="79"/>
      <c r="G7" s="80"/>
    </row>
    <row r="8" spans="1:7" s="3" customFormat="1" ht="22.5" customHeight="1">
      <c r="A8" s="19" t="s">
        <v>67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53</v>
      </c>
      <c r="B9" s="20"/>
      <c r="C9" s="20"/>
      <c r="D9" s="17"/>
      <c r="E9" s="81">
        <f>F9+G9</f>
        <v>3019.0299999999997</v>
      </c>
      <c r="F9" s="82">
        <f>SUM(F10:F16)</f>
        <v>2144.1</v>
      </c>
      <c r="G9" s="82">
        <f>SUM(G10:G16)</f>
        <v>874.93</v>
      </c>
    </row>
    <row r="10" spans="1:7" s="4" customFormat="1" ht="22.5" customHeight="1">
      <c r="A10" s="83">
        <v>2080502</v>
      </c>
      <c r="B10" s="84"/>
      <c r="C10" s="85"/>
      <c r="D10" s="86" t="s">
        <v>68</v>
      </c>
      <c r="E10" s="81">
        <f aca="true" t="shared" si="0" ref="E10:E16">F10+G10</f>
        <v>3.62</v>
      </c>
      <c r="F10" s="81">
        <v>3.62</v>
      </c>
      <c r="G10" s="82"/>
    </row>
    <row r="11" spans="1:7" s="4" customFormat="1" ht="22.5" customHeight="1">
      <c r="A11" s="83">
        <v>2100301</v>
      </c>
      <c r="B11" s="84"/>
      <c r="C11" s="85"/>
      <c r="D11" s="86" t="s">
        <v>69</v>
      </c>
      <c r="E11" s="81">
        <f t="shared" si="0"/>
        <v>26.98</v>
      </c>
      <c r="F11" s="81">
        <v>26.98</v>
      </c>
      <c r="G11" s="82"/>
    </row>
    <row r="12" spans="1:7" s="4" customFormat="1" ht="22.5" customHeight="1">
      <c r="A12" s="83">
        <v>2100302</v>
      </c>
      <c r="B12" s="84"/>
      <c r="C12" s="85"/>
      <c r="D12" s="86" t="s">
        <v>70</v>
      </c>
      <c r="E12" s="81">
        <f t="shared" si="0"/>
        <v>1103.2</v>
      </c>
      <c r="F12" s="81">
        <v>838.94</v>
      </c>
      <c r="G12" s="82">
        <v>264.26</v>
      </c>
    </row>
    <row r="13" spans="1:7" s="4" customFormat="1" ht="22.5" customHeight="1">
      <c r="A13" s="83">
        <v>2100399</v>
      </c>
      <c r="B13" s="84"/>
      <c r="C13" s="85"/>
      <c r="D13" s="86" t="s">
        <v>71</v>
      </c>
      <c r="E13" s="81">
        <f t="shared" si="0"/>
        <v>699.83</v>
      </c>
      <c r="F13" s="81">
        <v>632.21</v>
      </c>
      <c r="G13" s="82">
        <v>67.62</v>
      </c>
    </row>
    <row r="14" spans="1:7" s="4" customFormat="1" ht="22.5" customHeight="1">
      <c r="A14" s="83">
        <v>2100408</v>
      </c>
      <c r="B14" s="84"/>
      <c r="C14" s="85"/>
      <c r="D14" s="86" t="s">
        <v>72</v>
      </c>
      <c r="E14" s="81">
        <f t="shared" si="0"/>
        <v>1172.6999999999998</v>
      </c>
      <c r="F14" s="81">
        <v>629.65</v>
      </c>
      <c r="G14" s="82">
        <v>543.05</v>
      </c>
    </row>
    <row r="15" spans="1:7" s="4" customFormat="1" ht="22.5" customHeight="1">
      <c r="A15" s="83">
        <v>2100502</v>
      </c>
      <c r="B15" s="84"/>
      <c r="C15" s="85"/>
      <c r="D15" s="86" t="s">
        <v>74</v>
      </c>
      <c r="E15" s="81">
        <f t="shared" si="0"/>
        <v>0.5</v>
      </c>
      <c r="F15" s="87">
        <v>0.5</v>
      </c>
      <c r="G15" s="88"/>
    </row>
    <row r="16" spans="1:7" s="4" customFormat="1" ht="22.5" customHeight="1">
      <c r="A16" s="83">
        <v>2109901</v>
      </c>
      <c r="B16" s="84"/>
      <c r="C16" s="85"/>
      <c r="D16" s="86" t="s">
        <v>76</v>
      </c>
      <c r="E16" s="81">
        <f t="shared" si="0"/>
        <v>12.2</v>
      </c>
      <c r="F16" s="89">
        <v>12.2</v>
      </c>
      <c r="G16" s="90"/>
    </row>
    <row r="17" spans="1:7" ht="118.5" customHeight="1">
      <c r="A17" s="63" t="s">
        <v>109</v>
      </c>
      <c r="B17" s="63"/>
      <c r="C17" s="64"/>
      <c r="D17" s="64"/>
      <c r="E17" s="64"/>
      <c r="F17" s="64"/>
      <c r="G17" s="64"/>
    </row>
  </sheetData>
  <sheetProtection/>
  <mergeCells count="17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G17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D8" sqref="D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111</v>
      </c>
    </row>
    <row r="3" spans="1:12" s="2" customFormat="1" ht="15" customHeight="1">
      <c r="A3" s="9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65"/>
      <c r="L3" s="8" t="s">
        <v>3</v>
      </c>
    </row>
    <row r="4" spans="1:12" s="3" customFormat="1" ht="27.75" customHeight="1">
      <c r="A4" s="45" t="s">
        <v>112</v>
      </c>
      <c r="B4" s="46"/>
      <c r="C4" s="46"/>
      <c r="D4" s="46"/>
      <c r="E4" s="46"/>
      <c r="F4" s="47"/>
      <c r="G4" s="48" t="s">
        <v>113</v>
      </c>
      <c r="H4" s="46"/>
      <c r="I4" s="46"/>
      <c r="J4" s="46"/>
      <c r="K4" s="46"/>
      <c r="L4" s="66"/>
    </row>
    <row r="5" spans="1:12" s="3" customFormat="1" ht="30" customHeight="1">
      <c r="A5" s="49" t="s">
        <v>53</v>
      </c>
      <c r="B5" s="50" t="s">
        <v>114</v>
      </c>
      <c r="C5" s="51" t="s">
        <v>115</v>
      </c>
      <c r="D5" s="52"/>
      <c r="E5" s="53"/>
      <c r="F5" s="54" t="s">
        <v>116</v>
      </c>
      <c r="G5" s="55" t="s">
        <v>53</v>
      </c>
      <c r="H5" s="50" t="s">
        <v>114</v>
      </c>
      <c r="I5" s="51" t="s">
        <v>115</v>
      </c>
      <c r="J5" s="52"/>
      <c r="K5" s="53"/>
      <c r="L5" s="67" t="s">
        <v>116</v>
      </c>
    </row>
    <row r="6" spans="1:12" s="3" customFormat="1" ht="30" customHeight="1">
      <c r="A6" s="56"/>
      <c r="B6" s="57"/>
      <c r="C6" s="57" t="s">
        <v>117</v>
      </c>
      <c r="D6" s="57" t="s">
        <v>118</v>
      </c>
      <c r="E6" s="57" t="s">
        <v>119</v>
      </c>
      <c r="F6" s="54"/>
      <c r="G6" s="58"/>
      <c r="H6" s="57"/>
      <c r="I6" s="57" t="s">
        <v>117</v>
      </c>
      <c r="J6" s="57" t="s">
        <v>118</v>
      </c>
      <c r="K6" s="57" t="s">
        <v>119</v>
      </c>
      <c r="L6" s="68"/>
    </row>
    <row r="7" spans="1:12" s="3" customFormat="1" ht="27.75" customHeight="1">
      <c r="A7" s="59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9">
        <v>12</v>
      </c>
    </row>
    <row r="8" spans="1:12" s="4" customFormat="1" ht="42.75" customHeight="1">
      <c r="A8" s="61">
        <v>0</v>
      </c>
      <c r="B8" s="62"/>
      <c r="C8" s="62"/>
      <c r="D8" s="62"/>
      <c r="E8" s="62"/>
      <c r="F8" s="62"/>
      <c r="G8" s="62">
        <v>0</v>
      </c>
      <c r="H8" s="62"/>
      <c r="I8" s="62"/>
      <c r="J8" s="62"/>
      <c r="K8" s="70"/>
      <c r="L8" s="71"/>
    </row>
    <row r="9" spans="1:12" ht="138.75" customHeight="1">
      <c r="A9" s="63" t="s">
        <v>120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G13" sqref="G13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121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122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101</v>
      </c>
      <c r="B4" s="12"/>
      <c r="C4" s="13"/>
      <c r="D4" s="13"/>
      <c r="E4" s="14" t="s">
        <v>41</v>
      </c>
      <c r="F4" s="14" t="s">
        <v>81</v>
      </c>
      <c r="G4" s="15" t="s">
        <v>82</v>
      </c>
    </row>
    <row r="5" spans="1:7" s="3" customFormat="1" ht="27" customHeight="1">
      <c r="A5" s="16" t="s">
        <v>65</v>
      </c>
      <c r="B5" s="17"/>
      <c r="C5" s="18"/>
      <c r="D5" s="18" t="s">
        <v>66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53</v>
      </c>
      <c r="B9" s="23"/>
      <c r="C9" s="23"/>
      <c r="D9" s="24"/>
      <c r="E9" s="25"/>
      <c r="F9" s="25"/>
      <c r="G9" s="26"/>
    </row>
    <row r="10" spans="1:7" s="4" customFormat="1" ht="22.5" customHeight="1">
      <c r="A10" s="27">
        <v>2296099</v>
      </c>
      <c r="B10" s="28"/>
      <c r="C10" s="29"/>
      <c r="D10" s="30" t="s">
        <v>77</v>
      </c>
      <c r="E10" s="31">
        <v>57</v>
      </c>
      <c r="F10" s="32"/>
      <c r="G10" s="31">
        <v>57</v>
      </c>
    </row>
    <row r="11" spans="1:7" s="4" customFormat="1" ht="22.5" customHeight="1">
      <c r="A11" s="16"/>
      <c r="B11" s="17"/>
      <c r="C11" s="18"/>
      <c r="D11" s="33"/>
      <c r="E11" s="34"/>
      <c r="F11" s="34"/>
      <c r="G11" s="35"/>
    </row>
    <row r="12" spans="1:7" s="4" customFormat="1" ht="22.5" customHeight="1">
      <c r="A12" s="16"/>
      <c r="B12" s="17"/>
      <c r="C12" s="18"/>
      <c r="D12" s="30"/>
      <c r="E12" s="34"/>
      <c r="F12" s="34"/>
      <c r="G12" s="35"/>
    </row>
    <row r="13" spans="1:7" s="4" customFormat="1" ht="22.5" customHeight="1">
      <c r="A13" s="16"/>
      <c r="B13" s="17"/>
      <c r="C13" s="18"/>
      <c r="D13" s="33"/>
      <c r="E13" s="34"/>
      <c r="F13" s="34"/>
      <c r="G13" s="35"/>
    </row>
    <row r="14" spans="1:7" s="4" customFormat="1" ht="22.5" customHeight="1">
      <c r="A14" s="16"/>
      <c r="B14" s="17"/>
      <c r="C14" s="18"/>
      <c r="D14" s="33"/>
      <c r="E14" s="34"/>
      <c r="F14" s="34"/>
      <c r="G14" s="35"/>
    </row>
    <row r="15" spans="1:7" s="4" customFormat="1" ht="22.5" customHeight="1">
      <c r="A15" s="36"/>
      <c r="B15" s="37"/>
      <c r="C15" s="38"/>
      <c r="D15" s="39"/>
      <c r="E15" s="40"/>
      <c r="F15" s="40"/>
      <c r="G15" s="41"/>
    </row>
    <row r="16" spans="1:7" s="5" customFormat="1" ht="120" customHeight="1">
      <c r="A16" s="42" t="s">
        <v>123</v>
      </c>
      <c r="B16" s="42"/>
      <c r="C16" s="43"/>
      <c r="D16" s="43"/>
      <c r="E16" s="43"/>
      <c r="F16" s="43"/>
      <c r="G16" s="43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2018-03-29T12:34:32Z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