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1"/>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<sst xmlns="http://schemas.openxmlformats.org/spreadsheetml/2006/main" count="87" uniqueCount="29">
  <si>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</si>
  <si>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</si>
  <si>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</si>
  <si>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</si>
  <si>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</si>
  <si>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</si>
  <si>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</si>
  <si>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</si>
  <si>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</si>
  <si>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</si>
  <si>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</si>
  <si>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</si>
  <si>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</si>
  <si>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</si>
  <si>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</si>
  <si>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</si>
  <si>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</si>
  <si>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</si>
  <si>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</si>
  <si>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</si>
  <si>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</si>
  <si>
    <t>附件1-1</t>
  </si>
  <si>
    <t>附件1-2</t>
  </si>
  <si>
    <t>始兴档案局</t>
  </si>
  <si>
    <t>2014年会议费及“三公”经费决算</t>
  </si>
  <si>
    <t>2015年会议费及“三公”经费财政拨款预算</t>
  </si>
  <si>
    <t>2015年第1季度会议费及“三公”经费支出统计表</t>
  </si>
  <si>
    <t>2015年全年“三公”经费预计执行情况</t>
  </si>
  <si>
    <t>截至2015年第1季度会议费及“三公”经费执行情况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</si>
</sst>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top style="thin"/>
      <bottom/>
    </border>
    <border>
      <left style="thin"/>
      <right>
        <color indexed="63"/>
      </right>
      <top>
        <color indexed="63"/>
      </top>
      <bottom>
        <color indexed="63"/>
      </bottom>
    </border>
    <border>
      <left style="thin"/>
      <right/>
      <top/>
      <bottom style="thin"/>
    </border>
    <border>
      <left>
        <color indexed="63"/>
      </left>
      <right/>
      <top style="thin"/>
      <bottom/>
    </border>
    <border>
      <left>
        <color indexed="63"/>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60">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4" fillId="0" borderId="0" xfId="0" applyFont="1" applyBorder="1" applyAlignment="1">
      <alignment horizontal="left" wrapText="1"/>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9" fillId="0" borderId="11" xfId="0" applyFont="1" applyBorder="1" applyAlignment="1">
      <alignment horizontal="center" vertical="center"/>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33"/>
  <sheetViews>
    <sheetView showZeros="0" workbookViewId="0" topLeftCell="N1">
      <selection activeCell="AO11" sqref="AO11"/>
    </sheetView>
  </sheetViews>
  <sheetFormatPr defaultColWidth="9.140625" defaultRowHeight="12"/>
  <cols>
    <col min="1" max="1" width="11.28125" style="3" customWidth="1"/>
    <col min="2" max="2" width="6.00390625" style="1" customWidth="1"/>
    <col min="3" max="3" width="7.421875" style="1" customWidth="1"/>
    <col min="4" max="4" width="6.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9" width="7.00390625" style="9" customWidth="1"/>
    <col min="20"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16384" width="9.140625" style="1" bestFit="1" customWidth="1"/>
  </cols>
  <sheetData>
    <row r="1" spans="1:45" s="4" customFormat="1" ht="12" customHeight="1">
      <c r="A1" s="11" t="s">
        <v>21</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38" t="s">
        <v>26</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8"/>
      <c r="BC2" s="23"/>
    </row>
    <row r="3" spans="1:55" s="4" customFormat="1" ht="15" customHeight="1">
      <c r="A3" s="38"/>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8"/>
      <c r="BC3" s="23"/>
    </row>
    <row r="4" spans="1:55" s="4" customFormat="1" ht="12" customHeight="1">
      <c r="A4" s="40"/>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41"/>
      <c r="BA4" s="41"/>
      <c r="BB4" s="42"/>
      <c r="BC4" s="23"/>
    </row>
    <row r="5" spans="1:54" s="2" customFormat="1" ht="31.5" customHeight="1">
      <c r="A5" s="36" t="s">
        <v>0</v>
      </c>
      <c r="B5" s="36" t="s">
        <v>24</v>
      </c>
      <c r="C5" s="36"/>
      <c r="D5" s="36"/>
      <c r="E5" s="36"/>
      <c r="F5" s="36"/>
      <c r="G5" s="36"/>
      <c r="H5" s="36"/>
      <c r="I5" s="36"/>
      <c r="J5" s="36"/>
      <c r="K5" s="36"/>
      <c r="L5" s="36"/>
      <c r="M5" s="36"/>
      <c r="N5" s="37" t="s">
        <v>25</v>
      </c>
      <c r="O5" s="37"/>
      <c r="P5" s="37"/>
      <c r="Q5" s="37"/>
      <c r="R5" s="37"/>
      <c r="S5" s="37"/>
      <c r="T5" s="28" t="s">
        <v>28</v>
      </c>
      <c r="U5" s="29"/>
      <c r="V5" s="29"/>
      <c r="W5" s="29"/>
      <c r="X5" s="29"/>
      <c r="Y5" s="29"/>
      <c r="Z5" s="29"/>
      <c r="AA5" s="29"/>
      <c r="AB5" s="29"/>
      <c r="AC5" s="29"/>
      <c r="AD5" s="29"/>
      <c r="AE5" s="29"/>
      <c r="AF5" s="29"/>
      <c r="AG5" s="29"/>
      <c r="AH5" s="29"/>
      <c r="AI5" s="29"/>
      <c r="AJ5" s="29"/>
      <c r="AK5" s="29"/>
      <c r="AL5" s="29"/>
      <c r="AM5" s="29"/>
      <c r="AN5" s="29"/>
      <c r="AO5" s="30"/>
      <c r="AP5" s="36" t="s">
        <v>27</v>
      </c>
      <c r="AQ5" s="36"/>
      <c r="AR5" s="36"/>
      <c r="AS5" s="36"/>
      <c r="AT5" s="36"/>
      <c r="AU5" s="36"/>
      <c r="AV5" s="36"/>
      <c r="AW5" s="36"/>
      <c r="AX5" s="36"/>
      <c r="AY5" s="36"/>
      <c r="AZ5" s="36"/>
      <c r="BA5" s="36"/>
      <c r="BB5" s="43" t="s">
        <v>1</v>
      </c>
    </row>
    <row r="6" spans="1:54" s="2" customFormat="1" ht="37.5" customHeight="1">
      <c r="A6" s="36"/>
      <c r="B6" s="36"/>
      <c r="C6" s="36"/>
      <c r="D6" s="36"/>
      <c r="E6" s="36"/>
      <c r="F6" s="36"/>
      <c r="G6" s="36"/>
      <c r="H6" s="36"/>
      <c r="I6" s="36"/>
      <c r="J6" s="36"/>
      <c r="K6" s="36"/>
      <c r="L6" s="36"/>
      <c r="M6" s="36"/>
      <c r="N6" s="37"/>
      <c r="O6" s="37"/>
      <c r="P6" s="37"/>
      <c r="Q6" s="37"/>
      <c r="R6" s="37"/>
      <c r="S6" s="37"/>
      <c r="T6" s="31"/>
      <c r="U6" s="32"/>
      <c r="V6" s="32"/>
      <c r="W6" s="32"/>
      <c r="X6" s="32"/>
      <c r="Y6" s="32"/>
      <c r="Z6" s="32"/>
      <c r="AA6" s="32"/>
      <c r="AB6" s="32"/>
      <c r="AC6" s="32"/>
      <c r="AD6" s="32"/>
      <c r="AE6" s="32"/>
      <c r="AF6" s="32"/>
      <c r="AG6" s="32"/>
      <c r="AH6" s="32"/>
      <c r="AI6" s="32"/>
      <c r="AJ6" s="32"/>
      <c r="AK6" s="32"/>
      <c r="AL6" s="32"/>
      <c r="AM6" s="32"/>
      <c r="AN6" s="32"/>
      <c r="AO6" s="33"/>
      <c r="AP6" s="36"/>
      <c r="AQ6" s="36"/>
      <c r="AR6" s="36"/>
      <c r="AS6" s="36"/>
      <c r="AT6" s="36"/>
      <c r="AU6" s="36"/>
      <c r="AV6" s="36"/>
      <c r="AW6" s="36"/>
      <c r="AX6" s="36"/>
      <c r="AY6" s="36"/>
      <c r="AZ6" s="36"/>
      <c r="BA6" s="36"/>
      <c r="BB6" s="43"/>
    </row>
    <row r="7" spans="1:54" s="2" customFormat="1" ht="18" customHeight="1">
      <c r="A7" s="36"/>
      <c r="B7" s="36" t="s">
        <v>2</v>
      </c>
      <c r="C7" s="25" t="s">
        <v>8</v>
      </c>
      <c r="D7" s="34" t="s">
        <v>3</v>
      </c>
      <c r="E7" s="25" t="s">
        <v>8</v>
      </c>
      <c r="F7" s="36" t="s">
        <v>4</v>
      </c>
      <c r="G7" s="25" t="s">
        <v>8</v>
      </c>
      <c r="H7" s="36" t="s">
        <v>5</v>
      </c>
      <c r="I7" s="25" t="s">
        <v>8</v>
      </c>
      <c r="J7" s="36" t="s">
        <v>6</v>
      </c>
      <c r="K7" s="25" t="s">
        <v>8</v>
      </c>
      <c r="L7" s="36" t="s">
        <v>7</v>
      </c>
      <c r="M7" s="25" t="s">
        <v>8</v>
      </c>
      <c r="N7" s="37" t="s">
        <v>2</v>
      </c>
      <c r="O7" s="37" t="s">
        <v>3</v>
      </c>
      <c r="P7" s="37" t="s">
        <v>4</v>
      </c>
      <c r="Q7" s="37" t="s">
        <v>5</v>
      </c>
      <c r="R7" s="37" t="s">
        <v>6</v>
      </c>
      <c r="S7" s="37" t="s">
        <v>7</v>
      </c>
      <c r="T7" s="36" t="s">
        <v>2</v>
      </c>
      <c r="U7" s="25" t="s">
        <v>8</v>
      </c>
      <c r="V7" s="34" t="s">
        <v>3</v>
      </c>
      <c r="W7" s="25" t="s">
        <v>8</v>
      </c>
      <c r="X7" s="25" t="s">
        <v>9</v>
      </c>
      <c r="Y7" s="25" t="s">
        <v>10</v>
      </c>
      <c r="Z7" s="36" t="s">
        <v>4</v>
      </c>
      <c r="AA7" s="25" t="s">
        <v>8</v>
      </c>
      <c r="AB7" s="25" t="s">
        <v>9</v>
      </c>
      <c r="AC7" s="25" t="s">
        <v>10</v>
      </c>
      <c r="AD7" s="36" t="s">
        <v>5</v>
      </c>
      <c r="AE7" s="25" t="s">
        <v>8</v>
      </c>
      <c r="AF7" s="25" t="s">
        <v>9</v>
      </c>
      <c r="AG7" s="25" t="s">
        <v>10</v>
      </c>
      <c r="AH7" s="36" t="s">
        <v>6</v>
      </c>
      <c r="AI7" s="25" t="s">
        <v>8</v>
      </c>
      <c r="AJ7" s="25" t="s">
        <v>9</v>
      </c>
      <c r="AK7" s="25" t="s">
        <v>10</v>
      </c>
      <c r="AL7" s="36" t="s">
        <v>7</v>
      </c>
      <c r="AM7" s="25" t="s">
        <v>8</v>
      </c>
      <c r="AN7" s="25" t="s">
        <v>9</v>
      </c>
      <c r="AO7" s="25" t="s">
        <v>10</v>
      </c>
      <c r="AP7" s="36" t="s">
        <v>2</v>
      </c>
      <c r="AQ7" s="25" t="s">
        <v>8</v>
      </c>
      <c r="AR7" s="34" t="s">
        <v>3</v>
      </c>
      <c r="AS7" s="25" t="s">
        <v>8</v>
      </c>
      <c r="AT7" s="36" t="s">
        <v>4</v>
      </c>
      <c r="AU7" s="25" t="s">
        <v>8</v>
      </c>
      <c r="AV7" s="36" t="s">
        <v>5</v>
      </c>
      <c r="AW7" s="25" t="s">
        <v>8</v>
      </c>
      <c r="AX7" s="36" t="s">
        <v>6</v>
      </c>
      <c r="AY7" s="25" t="s">
        <v>8</v>
      </c>
      <c r="AZ7" s="36" t="s">
        <v>7</v>
      </c>
      <c r="BA7" s="25" t="s">
        <v>8</v>
      </c>
      <c r="BB7" s="43"/>
    </row>
    <row r="8" spans="1:54" s="2" customFormat="1" ht="22.5" customHeight="1">
      <c r="A8" s="36"/>
      <c r="B8" s="36"/>
      <c r="C8" s="26"/>
      <c r="D8" s="34"/>
      <c r="E8" s="26"/>
      <c r="F8" s="36"/>
      <c r="G8" s="26"/>
      <c r="H8" s="36"/>
      <c r="I8" s="26"/>
      <c r="J8" s="36"/>
      <c r="K8" s="26"/>
      <c r="L8" s="36"/>
      <c r="M8" s="26"/>
      <c r="N8" s="37"/>
      <c r="O8" s="37"/>
      <c r="P8" s="37"/>
      <c r="Q8" s="37"/>
      <c r="R8" s="37"/>
      <c r="S8" s="37"/>
      <c r="T8" s="36"/>
      <c r="U8" s="26"/>
      <c r="V8" s="34"/>
      <c r="W8" s="26"/>
      <c r="X8" s="26"/>
      <c r="Y8" s="26"/>
      <c r="Z8" s="36"/>
      <c r="AA8" s="26"/>
      <c r="AB8" s="26"/>
      <c r="AC8" s="26"/>
      <c r="AD8" s="36"/>
      <c r="AE8" s="26"/>
      <c r="AF8" s="26"/>
      <c r="AG8" s="26"/>
      <c r="AH8" s="36"/>
      <c r="AI8" s="26"/>
      <c r="AJ8" s="26"/>
      <c r="AK8" s="26"/>
      <c r="AL8" s="36"/>
      <c r="AM8" s="26"/>
      <c r="AN8" s="26"/>
      <c r="AO8" s="26"/>
      <c r="AP8" s="36"/>
      <c r="AQ8" s="26"/>
      <c r="AR8" s="34"/>
      <c r="AS8" s="26"/>
      <c r="AT8" s="36"/>
      <c r="AU8" s="26"/>
      <c r="AV8" s="36"/>
      <c r="AW8" s="26"/>
      <c r="AX8" s="36"/>
      <c r="AY8" s="26"/>
      <c r="AZ8" s="36"/>
      <c r="BA8" s="26"/>
      <c r="BB8" s="43"/>
    </row>
    <row r="9" spans="1:54" s="2" customFormat="1" ht="104.25" customHeight="1">
      <c r="A9" s="36"/>
      <c r="B9" s="36"/>
      <c r="C9" s="27"/>
      <c r="D9" s="34"/>
      <c r="E9" s="27"/>
      <c r="F9" s="36"/>
      <c r="G9" s="27"/>
      <c r="H9" s="36"/>
      <c r="I9" s="27"/>
      <c r="J9" s="36"/>
      <c r="K9" s="27"/>
      <c r="L9" s="36"/>
      <c r="M9" s="27"/>
      <c r="N9" s="37"/>
      <c r="O9" s="37"/>
      <c r="P9" s="37"/>
      <c r="Q9" s="37"/>
      <c r="R9" s="37"/>
      <c r="S9" s="37"/>
      <c r="T9" s="36"/>
      <c r="U9" s="27"/>
      <c r="V9" s="34"/>
      <c r="W9" s="27"/>
      <c r="X9" s="27"/>
      <c r="Y9" s="27"/>
      <c r="Z9" s="36"/>
      <c r="AA9" s="27"/>
      <c r="AB9" s="27"/>
      <c r="AC9" s="27"/>
      <c r="AD9" s="36"/>
      <c r="AE9" s="27"/>
      <c r="AF9" s="27"/>
      <c r="AG9" s="27"/>
      <c r="AH9" s="36"/>
      <c r="AI9" s="27"/>
      <c r="AJ9" s="27"/>
      <c r="AK9" s="27"/>
      <c r="AL9" s="36"/>
      <c r="AM9" s="27"/>
      <c r="AN9" s="27"/>
      <c r="AO9" s="27"/>
      <c r="AP9" s="36"/>
      <c r="AQ9" s="27"/>
      <c r="AR9" s="34"/>
      <c r="AS9" s="27"/>
      <c r="AT9" s="36"/>
      <c r="AU9" s="27"/>
      <c r="AV9" s="36"/>
      <c r="AW9" s="27"/>
      <c r="AX9" s="36"/>
      <c r="AY9" s="27"/>
      <c r="AZ9" s="36"/>
      <c r="BA9" s="27"/>
      <c r="BB9" s="43"/>
    </row>
    <row r="10" spans="1:54" ht="19.5" customHeight="1">
      <c r="A10" s="16" t="s">
        <v>23</v>
      </c>
      <c r="B10" s="14">
        <f>D10+J10+L10</f>
        <v>6.0600000000000005</v>
      </c>
      <c r="C10" s="14">
        <v>6.06</v>
      </c>
      <c r="D10" s="14">
        <v>1.12</v>
      </c>
      <c r="E10" s="14">
        <v>1.12</v>
      </c>
      <c r="F10" s="14"/>
      <c r="G10" s="14"/>
      <c r="H10" s="14"/>
      <c r="I10" s="14"/>
      <c r="J10" s="14">
        <v>2.87</v>
      </c>
      <c r="K10" s="14">
        <v>2.87</v>
      </c>
      <c r="L10" s="14">
        <v>2.07</v>
      </c>
      <c r="M10" s="14">
        <v>2.07</v>
      </c>
      <c r="N10" s="14">
        <f>O10+P10+Q10+R10+S10</f>
        <v>5.6</v>
      </c>
      <c r="O10" s="14">
        <v>1.1</v>
      </c>
      <c r="P10" s="14"/>
      <c r="Q10" s="14"/>
      <c r="R10" s="14">
        <v>2.5</v>
      </c>
      <c r="S10" s="14">
        <v>2</v>
      </c>
      <c r="T10" s="14">
        <f>V10+Z10+AD10+AH10+AL10</f>
        <v>1.18</v>
      </c>
      <c r="U10" s="14">
        <f>W10+AA10+AE10+AI10+AM10</f>
        <v>1.18</v>
      </c>
      <c r="V10" s="14"/>
      <c r="W10" s="14"/>
      <c r="X10" s="14"/>
      <c r="Y10" s="14"/>
      <c r="Z10" s="14"/>
      <c r="AA10" s="14"/>
      <c r="AB10" s="14"/>
      <c r="AC10" s="14"/>
      <c r="AD10" s="14"/>
      <c r="AE10" s="14"/>
      <c r="AF10" s="14"/>
      <c r="AG10" s="14"/>
      <c r="AH10" s="14">
        <v>0.6</v>
      </c>
      <c r="AI10" s="14">
        <v>0.6</v>
      </c>
      <c r="AJ10" s="14">
        <v>0.7</v>
      </c>
      <c r="AK10" s="14">
        <f>(AH10-AJ10)/AH10*100</f>
        <v>-16.666666666666664</v>
      </c>
      <c r="AL10" s="14">
        <v>0.58</v>
      </c>
      <c r="AM10" s="14">
        <v>0.58</v>
      </c>
      <c r="AN10" s="14">
        <v>0.6</v>
      </c>
      <c r="AO10" s="14">
        <f>(AL10-AN10)/AL10*100</f>
        <v>-3.448275862068969</v>
      </c>
      <c r="AP10" s="14">
        <f>AR10+AT10+AV10+AX10+AZ10</f>
        <v>5.6</v>
      </c>
      <c r="AQ10" s="14">
        <f>AS10+AU10+AW10+AY10+BA10</f>
        <v>5.6</v>
      </c>
      <c r="AR10" s="14">
        <v>1.1</v>
      </c>
      <c r="AS10" s="14">
        <v>1.1</v>
      </c>
      <c r="AT10" s="14"/>
      <c r="AU10" s="14"/>
      <c r="AV10" s="14"/>
      <c r="AW10" s="14"/>
      <c r="AX10" s="14">
        <v>2.5</v>
      </c>
      <c r="AY10" s="14">
        <v>2.5</v>
      </c>
      <c r="AZ10" s="14">
        <v>2</v>
      </c>
      <c r="BA10" s="14">
        <v>2</v>
      </c>
      <c r="BB10" s="15"/>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6"/>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5"/>
    </row>
    <row r="14" spans="1:54" ht="19.5" customHeight="1">
      <c r="A14" s="16"/>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5"/>
    </row>
    <row r="15" spans="1:54" ht="19.5" customHeight="1">
      <c r="A15" s="17" t="s">
        <v>11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9"/>
    </row>
    <row r="16" spans="1:54" ht="36.75" customHeight="1">
      <c r="A16" s="22" t="s">
        <v>12</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row>
    <row r="17" spans="1:54" ht="21.75" customHeight="1">
      <c r="A17" s="35" t="s">
        <v>13</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row>
    <row r="18" spans="1:54" ht="22.5" customHeight="1">
      <c r="A18" s="35" t="s">
        <v>14</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row>
    <row r="19" spans="1:54" ht="35.25" customHeight="1">
      <c r="A19" s="35" t="s">
        <v>15</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row>
    <row r="20" spans="1:54" ht="20.25" customHeight="1">
      <c r="A20" s="35" t="s">
        <v>16</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row>
    <row r="21" ht="12" customHeight="1"/>
    <row r="33" ht="12">
      <c r="M33" s="1">
        <f>1.69+3.87+5.99</f>
        <v>11.55</v>
      </c>
    </row>
  </sheetData>
  <mergeCells count="63">
    <mergeCell ref="AZ7:AZ9"/>
    <mergeCell ref="AT7:AT9"/>
    <mergeCell ref="AV7:AV9"/>
    <mergeCell ref="A2:BB4"/>
    <mergeCell ref="BB5:BB9"/>
    <mergeCell ref="B5:M6"/>
    <mergeCell ref="N5:S6"/>
    <mergeCell ref="AP5:BA6"/>
    <mergeCell ref="AX7:AX9"/>
    <mergeCell ref="AP7:AP9"/>
    <mergeCell ref="AR7:AR9"/>
    <mergeCell ref="AO7:AO9"/>
    <mergeCell ref="AQ7:AQ9"/>
    <mergeCell ref="AL7:AL9"/>
    <mergeCell ref="AK7:AK9"/>
    <mergeCell ref="AM7:AM9"/>
    <mergeCell ref="AN7:AN9"/>
    <mergeCell ref="AH7:AH9"/>
    <mergeCell ref="AG7:AG9"/>
    <mergeCell ref="AI7:AI9"/>
    <mergeCell ref="AJ7:AJ9"/>
    <mergeCell ref="AD7:AD9"/>
    <mergeCell ref="AC7:AC9"/>
    <mergeCell ref="AE7:AE9"/>
    <mergeCell ref="AF7:AF9"/>
    <mergeCell ref="Z7:Z9"/>
    <mergeCell ref="Y7:Y9"/>
    <mergeCell ref="AA7:AA9"/>
    <mergeCell ref="AB7:AB9"/>
    <mergeCell ref="Q7:Q9"/>
    <mergeCell ref="R7:R9"/>
    <mergeCell ref="S7:S9"/>
    <mergeCell ref="T7:T9"/>
    <mergeCell ref="N7:N9"/>
    <mergeCell ref="O7:O9"/>
    <mergeCell ref="P7:P9"/>
    <mergeCell ref="M7:M9"/>
    <mergeCell ref="J7:J9"/>
    <mergeCell ref="L7:L9"/>
    <mergeCell ref="I7:I9"/>
    <mergeCell ref="K7:K9"/>
    <mergeCell ref="F7:F9"/>
    <mergeCell ref="H7:H9"/>
    <mergeCell ref="E7:E9"/>
    <mergeCell ref="G7:G9"/>
    <mergeCell ref="A5:A9"/>
    <mergeCell ref="B7:B9"/>
    <mergeCell ref="D7:D9"/>
    <mergeCell ref="C7:C9"/>
    <mergeCell ref="A17:BB17"/>
    <mergeCell ref="A18:BB18"/>
    <mergeCell ref="A19:BB19"/>
    <mergeCell ref="A20:BB20"/>
    <mergeCell ref="BA7:BA9"/>
    <mergeCell ref="T5:AO6"/>
    <mergeCell ref="AS7:AS9"/>
    <mergeCell ref="AU7:AU9"/>
    <mergeCell ref="AW7:AW9"/>
    <mergeCell ref="AY7:AY9"/>
    <mergeCell ref="V7:V9"/>
    <mergeCell ref="U7:U9"/>
    <mergeCell ref="W7:W9"/>
    <mergeCell ref="X7:X9"/>
  </mergeCells>
  <printOptions horizontalCentered="1"/>
  <pageMargins left="0.4330708661417323" right="0.3937007874015748" top="1.5748031496062993" bottom="0.4724409448818898" header="0.31496062992125984" footer="0.15748031496062992"/>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tabSelected="1" workbookViewId="0" topLeftCell="A1">
      <pane xSplit="1" ySplit="9" topLeftCell="B10" activePane="bottomRight" state="frozen"/>
      <selection pane="topLeft" activeCell="A1" sqref="A1"/>
      <selection pane="topRight" activeCell="A1" sqref="A1"/>
      <selection pane="bottomLeft" activeCell="A1" sqref="A1"/>
      <selection pane="bottomRight" activeCell="F27" sqref="F27"/>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6384" width="9.140625" style="1" bestFit="1" customWidth="1"/>
  </cols>
  <sheetData>
    <row r="1" s="4" customFormat="1" ht="18.75">
      <c r="A1" s="24" t="s">
        <v>22</v>
      </c>
    </row>
    <row r="2" spans="1:14" s="4" customFormat="1" ht="20.25" customHeight="1">
      <c r="A2" s="39" t="s">
        <v>17</v>
      </c>
      <c r="B2" s="39"/>
      <c r="C2" s="39"/>
      <c r="D2" s="39"/>
      <c r="E2" s="39"/>
      <c r="F2" s="39"/>
      <c r="G2" s="39"/>
      <c r="H2" s="39"/>
      <c r="I2" s="39"/>
      <c r="J2" s="39"/>
      <c r="K2" s="39"/>
      <c r="L2" s="39"/>
      <c r="M2" s="39"/>
      <c r="N2" s="39"/>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18</v>
      </c>
    </row>
    <row r="5" spans="1:14" s="2" customFormat="1" ht="31.5" customHeight="1">
      <c r="A5" s="44" t="s">
        <v>0</v>
      </c>
      <c r="B5" s="54" t="s">
        <v>19</v>
      </c>
      <c r="C5" s="55"/>
      <c r="D5" s="56"/>
      <c r="E5" s="56"/>
      <c r="F5" s="56"/>
      <c r="G5" s="56"/>
      <c r="H5" s="54" t="s">
        <v>20</v>
      </c>
      <c r="I5" s="55"/>
      <c r="J5" s="56"/>
      <c r="K5" s="56"/>
      <c r="L5" s="56"/>
      <c r="M5" s="56"/>
      <c r="N5" s="46" t="s">
        <v>1</v>
      </c>
    </row>
    <row r="6" spans="1:14" s="2" customFormat="1" ht="37.5" customHeight="1">
      <c r="A6" s="26"/>
      <c r="B6" s="57"/>
      <c r="C6" s="58"/>
      <c r="D6" s="59"/>
      <c r="E6" s="59"/>
      <c r="F6" s="59"/>
      <c r="G6" s="59"/>
      <c r="H6" s="57"/>
      <c r="I6" s="58"/>
      <c r="J6" s="59"/>
      <c r="K6" s="59"/>
      <c r="L6" s="59"/>
      <c r="M6" s="59"/>
      <c r="N6" s="47"/>
    </row>
    <row r="7" spans="1:14" s="2" customFormat="1" ht="18" customHeight="1">
      <c r="A7" s="26"/>
      <c r="B7" s="46" t="s">
        <v>2</v>
      </c>
      <c r="C7" s="49" t="s">
        <v>3</v>
      </c>
      <c r="D7" s="46" t="s">
        <v>4</v>
      </c>
      <c r="E7" s="46" t="s">
        <v>5</v>
      </c>
      <c r="F7" s="46" t="s">
        <v>6</v>
      </c>
      <c r="G7" s="51" t="s">
        <v>7</v>
      </c>
      <c r="H7" s="46" t="s">
        <v>2</v>
      </c>
      <c r="I7" s="49" t="s">
        <v>3</v>
      </c>
      <c r="J7" s="46" t="s">
        <v>4</v>
      </c>
      <c r="K7" s="46" t="s">
        <v>5</v>
      </c>
      <c r="L7" s="46" t="s">
        <v>6</v>
      </c>
      <c r="M7" s="51" t="s">
        <v>7</v>
      </c>
      <c r="N7" s="47"/>
    </row>
    <row r="8" spans="1:14" s="2" customFormat="1" ht="15" customHeight="1">
      <c r="A8" s="26"/>
      <c r="B8" s="47"/>
      <c r="C8" s="47"/>
      <c r="D8" s="47"/>
      <c r="E8" s="47"/>
      <c r="F8" s="47"/>
      <c r="G8" s="52"/>
      <c r="H8" s="47"/>
      <c r="I8" s="47"/>
      <c r="J8" s="47"/>
      <c r="K8" s="47"/>
      <c r="L8" s="47"/>
      <c r="M8" s="52"/>
      <c r="N8" s="47"/>
    </row>
    <row r="9" spans="1:14" s="2" customFormat="1" ht="12.75" customHeight="1">
      <c r="A9" s="45"/>
      <c r="B9" s="48"/>
      <c r="C9" s="50"/>
      <c r="D9" s="48"/>
      <c r="E9" s="48"/>
      <c r="F9" s="48"/>
      <c r="G9" s="53"/>
      <c r="H9" s="48"/>
      <c r="I9" s="50"/>
      <c r="J9" s="48"/>
      <c r="K9" s="48"/>
      <c r="L9" s="48"/>
      <c r="M9" s="53"/>
      <c r="N9" s="48"/>
    </row>
    <row r="10" spans="1:14" ht="15.75" customHeight="1">
      <c r="A10" s="16"/>
      <c r="B10" s="20">
        <f>C10+D10+E10+F10+G10</f>
        <v>-0.45999999999999996</v>
      </c>
      <c r="C10" s="20">
        <f>'统计'!AS10-'统计'!E10</f>
        <v>-0.020000000000000018</v>
      </c>
      <c r="D10" s="20">
        <f>'统计'!AU10-'统计'!G10</f>
        <v>0</v>
      </c>
      <c r="E10" s="20">
        <f>'统计'!AW10-'统计'!I10</f>
        <v>0</v>
      </c>
      <c r="F10" s="20">
        <f>'统计'!AY10-'统计'!K10</f>
        <v>-0.3700000000000001</v>
      </c>
      <c r="G10" s="20">
        <f>'统计'!BA10-'统计'!M10</f>
        <v>-0.06999999999999984</v>
      </c>
      <c r="H10" s="20">
        <f>I10+J10+K10+L10+M10</f>
        <v>0</v>
      </c>
      <c r="I10" s="20">
        <f>'统计'!AS10-'统计'!O10</f>
        <v>0</v>
      </c>
      <c r="J10" s="20">
        <f>'统计'!AU10-'统计'!P10</f>
        <v>0</v>
      </c>
      <c r="K10" s="20">
        <f>'统计'!AW10-'统计'!Q10</f>
        <v>0</v>
      </c>
      <c r="L10" s="20">
        <f>'统计'!AY10-'统计'!R10</f>
        <v>0</v>
      </c>
      <c r="M10" s="20">
        <f>'统计'!BA10-'统计'!S10</f>
        <v>0</v>
      </c>
      <c r="N10" s="21"/>
    </row>
    <row r="11" spans="1:14" ht="15.75" customHeight="1">
      <c r="A11" s="16"/>
      <c r="B11" s="20">
        <f>C11+D11+E11+F11+G11</f>
        <v>0</v>
      </c>
      <c r="C11" s="20">
        <f>'统计'!AS11-'统计'!E11</f>
        <v>0</v>
      </c>
      <c r="D11" s="20">
        <f>'统计'!AU11-'统计'!G11</f>
        <v>0</v>
      </c>
      <c r="E11" s="20">
        <f>'统计'!AW11-'统计'!I11</f>
        <v>0</v>
      </c>
      <c r="F11" s="20">
        <f>'统计'!AY11-'统计'!K11</f>
        <v>0</v>
      </c>
      <c r="G11" s="20">
        <f>'统计'!BA11-'统计'!M11</f>
        <v>0</v>
      </c>
      <c r="H11" s="20">
        <f>I11+J11+K11+L11+M11</f>
        <v>0</v>
      </c>
      <c r="I11" s="20">
        <f>'统计'!AS11-'统计'!O11</f>
        <v>0</v>
      </c>
      <c r="J11" s="20">
        <f>'统计'!AU11-'统计'!P11</f>
        <v>0</v>
      </c>
      <c r="K11" s="20">
        <f>'统计'!AW11-'统计'!Q11</f>
        <v>0</v>
      </c>
      <c r="L11" s="20">
        <f>'统计'!AY11-'统计'!R11</f>
        <v>0</v>
      </c>
      <c r="M11" s="20">
        <f>'统计'!BA11-'统计'!S11</f>
        <v>0</v>
      </c>
      <c r="N11" s="21"/>
    </row>
    <row r="12" spans="1:14" ht="15.75" customHeight="1">
      <c r="A12" s="16"/>
      <c r="B12" s="20">
        <f>C12+D12+E12+F12+G12</f>
        <v>0</v>
      </c>
      <c r="C12" s="20">
        <f>'统计'!AS12-'统计'!E12</f>
        <v>0</v>
      </c>
      <c r="D12" s="20">
        <f>'统计'!AU12-'统计'!G12</f>
        <v>0</v>
      </c>
      <c r="E12" s="20">
        <f>'统计'!AW12-'统计'!I12</f>
        <v>0</v>
      </c>
      <c r="F12" s="20">
        <f>'统计'!AY12-'统计'!K12</f>
        <v>0</v>
      </c>
      <c r="G12" s="20">
        <f>'统计'!BA12-'统计'!M12</f>
        <v>0</v>
      </c>
      <c r="H12" s="20">
        <f>I12+J12+K12+L12+M12</f>
        <v>0</v>
      </c>
      <c r="I12" s="20">
        <f>'统计'!AS12-'统计'!O12</f>
        <v>0</v>
      </c>
      <c r="J12" s="20">
        <f>'统计'!AU12-'统计'!P12</f>
        <v>0</v>
      </c>
      <c r="K12" s="20">
        <f>'统计'!AW12-'统计'!Q12</f>
        <v>0</v>
      </c>
      <c r="L12" s="20">
        <f>'统计'!AY12-'统计'!R12</f>
        <v>0</v>
      </c>
      <c r="M12" s="20">
        <f>'统计'!BA12-'统计'!S12</f>
        <v>0</v>
      </c>
      <c r="N12" s="21"/>
    </row>
    <row r="13" spans="1:14" ht="15.75" customHeight="1">
      <c r="A13" s="16"/>
      <c r="B13" s="20">
        <f>C13+D13+E13+F13+G13</f>
        <v>0</v>
      </c>
      <c r="C13" s="20">
        <f>'统计'!AS13-'统计'!E13</f>
        <v>0</v>
      </c>
      <c r="D13" s="20">
        <f>'统计'!AU13-'统计'!G13</f>
        <v>0</v>
      </c>
      <c r="E13" s="20">
        <f>'统计'!AW13-'统计'!I13</f>
        <v>0</v>
      </c>
      <c r="F13" s="20">
        <f>'统计'!AY13-'统计'!K13</f>
        <v>0</v>
      </c>
      <c r="G13" s="20">
        <f>'统计'!BA13-'统计'!M13</f>
        <v>0</v>
      </c>
      <c r="H13" s="20">
        <f>I13+J13+K13+L13+M13</f>
        <v>0</v>
      </c>
      <c r="I13" s="20">
        <f>'统计'!AS13-'统计'!O13</f>
        <v>0</v>
      </c>
      <c r="J13" s="20">
        <f>'统计'!AU13-'统计'!P13</f>
        <v>0</v>
      </c>
      <c r="K13" s="20">
        <f>'统计'!AW13-'统计'!Q13</f>
        <v>0</v>
      </c>
      <c r="L13" s="20">
        <f>'统计'!AY13-'统计'!R13</f>
        <v>0</v>
      </c>
      <c r="M13" s="20">
        <f>'统计'!BA13-'统计'!S13</f>
        <v>0</v>
      </c>
      <c r="N13" s="21"/>
    </row>
    <row r="14" spans="1:14" ht="15.75" customHeight="1">
      <c r="A14" s="16"/>
      <c r="B14" s="20">
        <f>C14+D14+E14+F14+G14</f>
        <v>0</v>
      </c>
      <c r="C14" s="20">
        <f>'统计'!AS14-'统计'!E14</f>
        <v>0</v>
      </c>
      <c r="D14" s="20">
        <f>'统计'!AU14-'统计'!G14</f>
        <v>0</v>
      </c>
      <c r="E14" s="20">
        <f>'统计'!AW14-'统计'!I14</f>
        <v>0</v>
      </c>
      <c r="F14" s="20">
        <f>'统计'!AY14-'统计'!K14</f>
        <v>0</v>
      </c>
      <c r="G14" s="20">
        <f>'统计'!BA14-'统计'!M14</f>
        <v>0</v>
      </c>
      <c r="H14" s="20">
        <f>I14+J14+K14+L14+M14</f>
        <v>0</v>
      </c>
      <c r="I14" s="20">
        <f>'统计'!AS14-'统计'!O14</f>
        <v>0</v>
      </c>
      <c r="J14" s="20">
        <f>'统计'!AU14-'统计'!P14</f>
        <v>0</v>
      </c>
      <c r="K14" s="20">
        <f>'统计'!AW14-'统计'!Q14</f>
        <v>0</v>
      </c>
      <c r="L14" s="20">
        <f>'统计'!AY14-'统计'!R14</f>
        <v>0</v>
      </c>
      <c r="M14" s="20">
        <f>'统计'!BA14-'统计'!S14</f>
        <v>0</v>
      </c>
      <c r="N14" s="21"/>
    </row>
    <row r="15" spans="1:14" ht="15.75" customHeight="1">
      <c r="A15" s="16" t="s">
        <v>2</v>
      </c>
      <c r="B15" s="20">
        <f aca="true" t="shared" si="0" ref="B15:M15">SUM(B10:B14)</f>
        <v>-0.45999999999999996</v>
      </c>
      <c r="C15" s="20">
        <f t="shared" si="0"/>
        <v>-0.020000000000000018</v>
      </c>
      <c r="D15" s="20">
        <f t="shared" si="0"/>
        <v>0</v>
      </c>
      <c r="E15" s="20">
        <f t="shared" si="0"/>
        <v>0</v>
      </c>
      <c r="F15" s="20">
        <f t="shared" si="0"/>
        <v>-0.3700000000000001</v>
      </c>
      <c r="G15" s="20">
        <f t="shared" si="0"/>
        <v>-0.06999999999999984</v>
      </c>
      <c r="H15" s="20">
        <f t="shared" si="0"/>
        <v>0</v>
      </c>
      <c r="I15" s="20">
        <f t="shared" si="0"/>
        <v>0</v>
      </c>
      <c r="J15" s="20">
        <f t="shared" si="0"/>
        <v>0</v>
      </c>
      <c r="K15" s="20">
        <f t="shared" si="0"/>
        <v>0</v>
      </c>
      <c r="L15" s="20">
        <f t="shared" si="0"/>
        <v>0</v>
      </c>
      <c r="M15" s="20">
        <f t="shared" si="0"/>
        <v>0</v>
      </c>
      <c r="N15" s="21"/>
    </row>
  </sheetData>
  <mergeCells count="17">
    <mergeCell ref="N5:N9"/>
    <mergeCell ref="H5:M6"/>
    <mergeCell ref="B5:G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new</cp:lastModifiedBy>
  <cp:lastPrinted>2015-03-31T07:18:41Z</cp:lastPrinted>
  <dcterms:created xsi:type="dcterms:W3CDTF">2012-01-12T08:34:13Z</dcterms:created>
  <dcterms:modified xsi:type="dcterms:W3CDTF">2015-03-31T09:39:49Z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