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2600" tabRatio="691" firstSheet="1" activeTab="1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<sst xmlns="http://schemas.openxmlformats.org/spreadsheetml/2006/main" count="339" uniqueCount="236">
  <si>
    <t>部门收支总表</t>
  </si>
  <si>
    <t xml:space="preserve">单位名称：始兴县审计局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</si>
  <si>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</si>
  <si>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</si>
  <si>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</si>
  <si>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</si>
  <si>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2017  </t>
    </r>
    <r>
      <rPr>
        <sz val="9"/>
        <rFont val="宋体"/>
        <family val="0"/>
      </rPr>
      <t>年预算</t>
    </r>
  </si>
  <si>
    <t xml:space="preserve">         项     目</t>
  </si>
  <si>
    <r>
      <t xml:space="preserve"> 2017  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</si>
  <si>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</si>
  <si>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</si>
  <si>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</si>
  <si>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</si>
  <si>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</si>
  <si>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</si>
  <si>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</si>
  <si>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</si>
  <si>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</si>
  <si>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</si>
  <si>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</si>
  <si>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</si>
  <si>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</si>
  <si>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</si>
  <si>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</si>
  <si>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</si>
  <si>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</si>
  <si>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</si>
  <si>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</si>
  <si>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</si>
  <si>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</si>
  <si>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</si>
  <si>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</si>
  <si>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</si>
  <si>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</si>
  <si>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</si>
  <si>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</si>
  <si>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</si>
  <si>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</si>
  <si>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</si>
  <si>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</si>
  <si>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</si>
  <si>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</si>
  <si>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</si>
  <si>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</si>
  <si>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</si>
  <si>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</si>
  <si>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</si>
  <si>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</si>
  <si>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</si>
  <si>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</si>
  <si>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</si>
  <si>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</si>
  <si>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</si>
  <si>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</si>
  <si>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单位名称：始兴县审计局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</si>
  <si>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</si>
  <si>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</si>
  <si>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</si>
  <si>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</si>
  <si>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</si>
  <si>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</si>
  <si>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</si>
  <si>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</si>
  <si>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</si>
  <si>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</si>
  <si>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</si>
  <si>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</si>
  <si>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</si>
  <si>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</si>
  <si>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</si>
  <si>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</si>
  <si>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</si>
  <si>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</si>
  <si>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</si>
  <si>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</si>
  <si>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</si>
  <si>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</si>
  <si>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</si>
  <si>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</si>
  <si>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单位名称：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</si>
  <si>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</si>
  <si>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</si>
  <si>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</si>
  <si>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</si>
  <si>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</si>
  <si>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</si>
  <si>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</si>
  <si>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</si>
  <si>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</si>
  <si>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</si>
  <si>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</si>
  <si>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</si>
  <si>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</si>
  <si>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</si>
  <si>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</si>
  <si>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</si>
  <si>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</si>
  <si>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</si>
  <si>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</si>
  <si>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</si>
  <si>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</si>
  <si>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</si>
  <si>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</si>
  <si>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</si>
  <si>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</si>
  <si>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</si>
  <si>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</si>
  <si>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</si>
  <si>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</si>
  <si>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</si>
  <si>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</si>
  <si>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</si>
  <si>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</si>
  <si>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</si>
  <si>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</si>
  <si>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</si>
  <si>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</si>
  <si>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</si>
  <si>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</si>
  <si>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</si>
  <si>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</si>
  <si>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</si>
  <si>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</si>
  <si>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</si>
  <si>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</si>
  <si>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</si>
  <si>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</si>
  <si>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</si>
  <si>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</si>
  <si>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</si>
  <si>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</si>
  <si>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</si>
  <si>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</si>
  <si>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</si>
  <si>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</si>
  <si>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</si>
  <si>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</si>
  <si>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</si>
  <si>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</si>
  <si>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</si>
  <si>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</si>
  <si>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</si>
  <si>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</si>
  <si>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</si>
  <si>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</si>
  <si>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</si>
  <si>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</si>
  <si>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</si>
  <si>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</si>
  <si>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</si>
  <si>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</si>
  <si>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</si>
  <si>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</si>
  <si>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</si>
  <si>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</si>
  <si>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</si>
  <si>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</si>
  <si>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</si>
  <si>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</si>
  <si>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</si>
  <si>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</si>
  <si>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</si>
  <si>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</si>
  <si>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</si>
  <si>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</si>
  <si>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</si>
  <si>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</si>
  <si>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</si>
  <si>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</si>
  <si>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</si>
  <si>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</si>
  <si>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</si>
  <si>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</si>
  <si>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</si>
  <si>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</si>
  <si>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</si>
  <si>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</si>
  <si>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</si>
  <si>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</si>
  <si>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</si>
  <si>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</si>
  <si>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</si>
  <si>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</si>
  <si>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</si>
  <si>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</si>
  <si>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</si>
  <si>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</si>
  <si>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</si>
  <si>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</si>
  <si>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</si>
  <si>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</si>
  <si>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</si>
  <si>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</si>
  <si>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</si>
  <si>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</si>
  <si>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</si>
  <si>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</si>
  <si>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</si>
  <si>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</si>
  <si>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</si>
  <si>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</si>
  <si>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</si>
  <si>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</si>
  <si>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</si>
  <si>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</si>
  <si>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</si>
  <si>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</si>
  <si>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</si>
  <si>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</si>
  <si>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</si>
  <si>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</si>
  <si>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</si>
  <si>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</si>
  <si>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</si>
  <si>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</si>
  <si>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</si>
  <si>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一般公共服务支出</t>
  </si>
  <si>
    <t>审计事务</t>
  </si>
  <si>
    <t xml:space="preserve">  行政运行</t>
  </si>
  <si>
    <t xml:space="preserve">  机关服务</t>
  </si>
  <si>
    <t xml:space="preserve">  审计业务</t>
  </si>
  <si>
    <t xml:space="preserve">  审计管理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</si>
  <si>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</si>
  <si>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</si>
  <si>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</si>
  <si>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</si>
  <si>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住房保障支出</t>
  </si>
  <si>
    <t>住房保障支出</t>
  </si>
  <si>
    <t>单位名称：始兴县审计局</t>
  </si>
  <si>
    <t>公用经费</t>
  </si>
  <si>
    <t>统发工资</t>
  </si>
  <si>
    <t>小车费</t>
  </si>
  <si>
    <t>公车改革补贴</t>
  </si>
  <si>
    <t>审计业务-审计外购服务经费</t>
  </si>
  <si>
    <t>审计管理-审计专项及事业经费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</si>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</sst>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56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name val="黑体"/>
      <family val="3"/>
    </font>
    <font>
      <b/>
      <sz val="14"/>
      <color indexed="8"/>
      <name val="宋体"/>
      <family val="0"/>
    </font>
    <font>
      <sz val="22"/>
      <color indexed="8"/>
      <name val="宋体"/>
      <family val="0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5" fillId="33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4" fillId="33" borderId="10" xfId="41" applyNumberFormat="1" applyFont="1" applyFill="1" applyBorder="1" applyAlignment="1">
      <alignment horizontal="center" vertical="center" wrapText="1" shrinkToFit="1"/>
    </xf>
    <xf numFmtId="0" fontId="4" fillId="0" borderId="10" xfId="41" applyNumberFormat="1" applyFont="1" applyFill="1" applyBorder="1" applyAlignment="1">
      <alignment horizontal="left" vertical="center" shrinkToFit="1"/>
    </xf>
    <xf numFmtId="4" fontId="4" fillId="0" borderId="10" xfId="41" applyNumberFormat="1" applyFont="1" applyFill="1" applyBorder="1" applyAlignment="1">
      <alignment/>
    </xf>
    <xf numFmtId="0" fontId="4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6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46" applyFont="1" applyAlignment="1">
      <alignment horizontal="right"/>
      <protection/>
    </xf>
    <xf numFmtId="0" fontId="9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10" fillId="34" borderId="11" xfId="46" applyFont="1" applyFill="1" applyBorder="1" applyAlignment="1">
      <alignment vertical="center"/>
      <protection/>
    </xf>
    <xf numFmtId="0" fontId="8" fillId="34" borderId="11" xfId="46" applyFont="1" applyFill="1" applyBorder="1" applyAlignment="1">
      <alignment horizontal="center" vertical="center"/>
      <protection/>
    </xf>
    <xf numFmtId="4" fontId="8" fillId="0" borderId="11" xfId="46" applyNumberFormat="1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8" fillId="34" borderId="11" xfId="46" applyFont="1" applyFill="1" applyBorder="1" applyAlignment="1">
      <alignment vertical="center"/>
      <protection/>
    </xf>
    <xf numFmtId="0" fontId="8" fillId="0" borderId="11" xfId="46" applyFont="1" applyBorder="1" applyAlignment="1">
      <alignment horizontal="right" vertical="center" shrinkToFit="1"/>
      <protection/>
    </xf>
    <xf numFmtId="0" fontId="8" fillId="34" borderId="11" xfId="46" applyFont="1" applyFill="1" applyBorder="1" applyAlignment="1">
      <alignment horizontal="left" vertical="center"/>
      <protection/>
    </xf>
    <xf numFmtId="0" fontId="8" fillId="34" borderId="11" xfId="46" applyFont="1" applyFill="1" applyBorder="1" applyAlignment="1">
      <alignment horizontal="left" vertical="center" shrinkToFit="1"/>
      <protection/>
    </xf>
    <xf numFmtId="0" fontId="8" fillId="34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1" fillId="0" borderId="0" xfId="42" applyFont="1" applyAlignment="1">
      <alignment horizontal="center"/>
      <protection/>
    </xf>
    <xf numFmtId="0" fontId="11" fillId="0" borderId="0" xfId="42" applyFont="1" applyAlignment="1">
      <alignment horizontal="right"/>
      <protection/>
    </xf>
    <xf numFmtId="0" fontId="12" fillId="34" borderId="12" xfId="42" applyFont="1" applyFill="1" applyBorder="1" applyAlignment="1">
      <alignment horizontal="center" vertical="center" wrapText="1" shrinkToFit="1"/>
      <protection/>
    </xf>
    <xf numFmtId="0" fontId="12" fillId="34" borderId="12" xfId="42" applyFont="1" applyFill="1" applyBorder="1" applyAlignment="1">
      <alignment horizontal="center" vertical="center" shrinkToFit="1"/>
      <protection/>
    </xf>
    <xf numFmtId="4" fontId="12" fillId="0" borderId="12" xfId="42" applyNumberFormat="1" applyFont="1" applyBorder="1" applyAlignment="1">
      <alignment horizontal="right" vertical="center" shrinkToFit="1"/>
      <protection/>
    </xf>
    <xf numFmtId="0" fontId="12" fillId="0" borderId="12" xfId="42" applyFont="1" applyBorder="1" applyAlignment="1">
      <alignment horizontal="left" vertical="center" shrinkToFit="1"/>
      <protection/>
    </xf>
    <xf numFmtId="0" fontId="12" fillId="0" borderId="12" xfId="42" applyFont="1" applyBorder="1" applyAlignment="1">
      <alignment horizontal="right" vertical="center" shrinkToFit="1"/>
      <protection/>
    </xf>
    <xf numFmtId="0" fontId="13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1" fillId="0" borderId="0" xfId="44" applyFont="1" applyAlignment="1">
      <alignment horizontal="center"/>
      <protection/>
    </xf>
    <xf numFmtId="0" fontId="11" fillId="0" borderId="0" xfId="44" applyFont="1" applyAlignment="1">
      <alignment horizontal="right"/>
      <protection/>
    </xf>
    <xf numFmtId="0" fontId="12" fillId="34" borderId="12" xfId="44" applyFont="1" applyFill="1" applyBorder="1" applyAlignment="1">
      <alignment horizontal="center" vertical="center" wrapText="1" shrinkToFit="1"/>
      <protection/>
    </xf>
    <xf numFmtId="0" fontId="12" fillId="34" borderId="12" xfId="44" applyFont="1" applyFill="1" applyBorder="1" applyAlignment="1">
      <alignment horizontal="center" vertical="center" shrinkToFit="1"/>
      <protection/>
    </xf>
    <xf numFmtId="0" fontId="12" fillId="34" borderId="13" xfId="44" applyFont="1" applyFill="1" applyBorder="1" applyAlignment="1">
      <alignment horizontal="center" vertical="center" wrapText="1" shrinkToFit="1"/>
      <protection/>
    </xf>
    <xf numFmtId="4" fontId="12" fillId="0" borderId="12" xfId="44" applyNumberFormat="1" applyFont="1" applyBorder="1" applyAlignment="1">
      <alignment horizontal="right" vertical="center" shrinkToFit="1"/>
      <protection/>
    </xf>
    <xf numFmtId="4" fontId="12" fillId="0" borderId="13" xfId="44" applyNumberFormat="1" applyFont="1" applyBorder="1" applyAlignment="1">
      <alignment horizontal="right" vertical="center" shrinkToFit="1"/>
      <protection/>
    </xf>
    <xf numFmtId="0" fontId="12" fillId="0" borderId="12" xfId="44" applyFont="1" applyBorder="1" applyAlignment="1">
      <alignment horizontal="left" vertical="center" shrinkToFit="1"/>
      <protection/>
    </xf>
    <xf numFmtId="0" fontId="12" fillId="0" borderId="12" xfId="44" applyFont="1" applyBorder="1" applyAlignment="1">
      <alignment horizontal="right" vertical="center" shrinkToFit="1"/>
      <protection/>
    </xf>
    <xf numFmtId="0" fontId="12" fillId="0" borderId="13" xfId="44" applyFont="1" applyBorder="1" applyAlignment="1">
      <alignment horizontal="right" vertical="center" shrinkToFit="1"/>
      <protection/>
    </xf>
    <xf numFmtId="0" fontId="12" fillId="34" borderId="12" xfId="45" applyFont="1" applyFill="1" applyBorder="1" applyAlignment="1">
      <alignment horizontal="center" vertical="center" shrinkToFit="1"/>
      <protection/>
    </xf>
    <xf numFmtId="0" fontId="2" fillId="0" borderId="0" xfId="45">
      <alignment/>
      <protection/>
    </xf>
    <xf numFmtId="0" fontId="11" fillId="0" borderId="12" xfId="45" applyFont="1" applyBorder="1" applyAlignment="1">
      <alignment horizontal="right" vertical="center" shrinkToFit="1"/>
      <protection/>
    </xf>
    <xf numFmtId="0" fontId="11" fillId="0" borderId="12" xfId="45" applyFont="1" applyBorder="1" applyAlignment="1">
      <alignment horizontal="left" vertical="center" shrinkToFit="1"/>
      <protection/>
    </xf>
    <xf numFmtId="4" fontId="11" fillId="0" borderId="12" xfId="45" applyNumberFormat="1" applyFont="1" applyBorder="1" applyAlignment="1">
      <alignment horizontal="right" vertical="center" shrinkToFit="1"/>
      <protection/>
    </xf>
    <xf numFmtId="0" fontId="11" fillId="34" borderId="12" xfId="45" applyFont="1" applyFill="1" applyBorder="1" applyAlignment="1">
      <alignment horizontal="center" vertical="center" wrapText="1" shrinkToFit="1"/>
      <protection/>
    </xf>
    <xf numFmtId="0" fontId="11" fillId="34" borderId="12" xfId="45" applyFont="1" applyFill="1" applyBorder="1" applyAlignment="1">
      <alignment horizontal="center" vertical="center" shrinkToFit="1"/>
      <protection/>
    </xf>
    <xf numFmtId="0" fontId="11" fillId="34" borderId="14" xfId="45" applyFont="1" applyFill="1" applyBorder="1" applyAlignment="1">
      <alignment horizontal="center" vertical="center" wrapText="1" shrinkToFit="1"/>
      <protection/>
    </xf>
    <xf numFmtId="0" fontId="13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12" fillId="0" borderId="12" xfId="47" applyFont="1" applyFill="1" applyBorder="1" applyAlignment="1">
      <alignment horizontal="center" vertical="center" wrapText="1" shrinkToFit="1"/>
      <protection/>
    </xf>
    <xf numFmtId="0" fontId="12" fillId="0" borderId="12" xfId="47" applyFont="1" applyFill="1" applyBorder="1" applyAlignment="1">
      <alignment horizontal="center" vertical="center" shrinkToFit="1"/>
      <protection/>
    </xf>
    <xf numFmtId="0" fontId="12" fillId="0" borderId="15" xfId="47" applyFont="1" applyFill="1" applyBorder="1" applyAlignment="1">
      <alignment horizontal="center" vertical="center" wrapText="1" shrinkToFit="1"/>
      <protection/>
    </xf>
    <xf numFmtId="4" fontId="12" fillId="0" borderId="15" xfId="47" applyNumberFormat="1" applyFont="1" applyFill="1" applyBorder="1" applyAlignment="1">
      <alignment horizontal="right" vertical="center" shrinkToFit="1"/>
      <protection/>
    </xf>
    <xf numFmtId="0" fontId="0" fillId="33" borderId="11" xfId="43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46" applyFont="1">
      <alignment/>
      <protection/>
    </xf>
    <xf numFmtId="176" fontId="10" fillId="34" borderId="11" xfId="46" applyNumberFormat="1" applyFont="1" applyFill="1" applyBorder="1" applyAlignment="1">
      <alignment vertical="center"/>
      <protection/>
    </xf>
    <xf numFmtId="0" fontId="11" fillId="0" borderId="0" xfId="45" applyFont="1">
      <alignment/>
      <protection/>
    </xf>
    <xf numFmtId="0" fontId="11" fillId="0" borderId="12" xfId="45" applyFont="1" applyBorder="1" applyAlignment="1">
      <alignment horizontal="left" vertical="center" shrinkToFit="1"/>
      <protection/>
    </xf>
    <xf numFmtId="0" fontId="11" fillId="0" borderId="12" xfId="45" applyFont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11" xfId="43" applyNumberFormat="1" applyFont="1" applyFill="1" applyBorder="1" applyAlignment="1">
      <alignment horizontal="left" vertical="center" shrinkToFit="1"/>
    </xf>
    <xf numFmtId="0" fontId="0" fillId="33" borderId="11" xfId="43" applyFont="1" applyFill="1" applyBorder="1" applyAlignment="1">
      <alignment horizontal="center" vertical="center" wrapText="1" shrinkToFit="1"/>
    </xf>
    <xf numFmtId="177" fontId="0" fillId="33" borderId="11" xfId="43" applyNumberFormat="1" applyFont="1" applyFill="1" applyBorder="1" applyAlignment="1">
      <alignment horizontal="right" vertical="center" wrapText="1" shrinkToFit="1"/>
    </xf>
    <xf numFmtId="4" fontId="22" fillId="0" borderId="10" xfId="40" applyNumberFormat="1" applyFont="1" applyBorder="1" applyAlignment="1">
      <alignment horizontal="center" shrinkToFit="1"/>
    </xf>
    <xf numFmtId="0" fontId="16" fillId="0" borderId="0" xfId="40" applyNumberFormat="1" applyFont="1" applyFill="1" applyBorder="1" applyAlignment="1">
      <alignment horizontal="center" vertical="center" wrapText="1" shrinkToFit="1"/>
    </xf>
    <xf numFmtId="0" fontId="1" fillId="33" borderId="16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2" fillId="34" borderId="14" xfId="42" applyFont="1" applyFill="1" applyBorder="1" applyAlignment="1">
      <alignment horizontal="center" vertical="center" wrapText="1" shrinkToFit="1"/>
      <protection/>
    </xf>
    <xf numFmtId="0" fontId="12" fillId="34" borderId="12" xfId="42" applyFont="1" applyFill="1" applyBorder="1" applyAlignment="1">
      <alignment horizontal="center" vertical="center" wrapText="1" shrinkToFit="1"/>
      <protection/>
    </xf>
    <xf numFmtId="0" fontId="12" fillId="34" borderId="17" xfId="42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/>
    </xf>
    <xf numFmtId="0" fontId="12" fillId="0" borderId="18" xfId="42" applyFont="1" applyBorder="1" applyAlignment="1">
      <alignment horizontal="center" vertical="center" shrinkToFit="1"/>
      <protection/>
    </xf>
    <xf numFmtId="0" fontId="12" fillId="0" borderId="19" xfId="42" applyFont="1" applyBorder="1" applyAlignment="1">
      <alignment horizontal="center" vertical="center" shrinkToFit="1"/>
      <protection/>
    </xf>
    <xf numFmtId="0" fontId="12" fillId="0" borderId="12" xfId="42" applyFont="1" applyBorder="1" applyAlignment="1">
      <alignment horizontal="center" vertical="center" shrinkToFit="1"/>
      <protection/>
    </xf>
    <xf numFmtId="0" fontId="12" fillId="34" borderId="17" xfId="42" applyFont="1" applyFill="1" applyBorder="1" applyAlignment="1">
      <alignment horizontal="center" vertical="center" shrinkToFit="1"/>
      <protection/>
    </xf>
    <xf numFmtId="0" fontId="12" fillId="34" borderId="12" xfId="42" applyFont="1" applyFill="1" applyBorder="1" applyAlignment="1">
      <alignment horizontal="center" vertical="center" shrinkToFit="1"/>
      <protection/>
    </xf>
    <xf numFmtId="0" fontId="18" fillId="0" borderId="0" xfId="42" applyFont="1" applyAlignment="1">
      <alignment horizontal="center"/>
      <protection/>
    </xf>
    <xf numFmtId="0" fontId="11" fillId="0" borderId="0" xfId="42" applyFont="1" applyAlignment="1">
      <alignment horizontal="left"/>
      <protection/>
    </xf>
    <xf numFmtId="0" fontId="12" fillId="34" borderId="20" xfId="42" applyFont="1" applyFill="1" applyBorder="1" applyAlignment="1">
      <alignment horizontal="center" vertical="center" shrinkToFit="1"/>
      <protection/>
    </xf>
    <xf numFmtId="0" fontId="12" fillId="34" borderId="14" xfId="42" applyFont="1" applyFill="1" applyBorder="1" applyAlignment="1">
      <alignment horizontal="center" vertical="center" shrinkToFit="1"/>
      <protection/>
    </xf>
    <xf numFmtId="0" fontId="12" fillId="34" borderId="14" xfId="44" applyFont="1" applyFill="1" applyBorder="1" applyAlignment="1">
      <alignment horizontal="center" vertical="center" wrapText="1" shrinkToFit="1"/>
      <protection/>
    </xf>
    <xf numFmtId="0" fontId="12" fillId="34" borderId="12" xfId="44" applyFont="1" applyFill="1" applyBorder="1" applyAlignment="1">
      <alignment horizontal="center" vertical="center" wrapText="1" shrinkToFit="1"/>
      <protection/>
    </xf>
    <xf numFmtId="0" fontId="12" fillId="34" borderId="21" xfId="44" applyFont="1" applyFill="1" applyBorder="1" applyAlignment="1">
      <alignment horizontal="center" vertical="center" wrapText="1" shrinkToFit="1"/>
      <protection/>
    </xf>
    <xf numFmtId="0" fontId="12" fillId="34" borderId="13" xfId="44" applyFont="1" applyFill="1" applyBorder="1" applyAlignment="1">
      <alignment horizontal="center" vertical="center" wrapText="1" shrinkToFit="1"/>
      <protection/>
    </xf>
    <xf numFmtId="0" fontId="12" fillId="34" borderId="17" xfId="44" applyFont="1" applyFill="1" applyBorder="1" applyAlignment="1">
      <alignment horizontal="center" vertical="center" wrapText="1" shrinkToFit="1"/>
      <protection/>
    </xf>
    <xf numFmtId="0" fontId="12" fillId="0" borderId="18" xfId="44" applyFont="1" applyBorder="1" applyAlignment="1">
      <alignment horizontal="center" vertical="center" shrinkToFit="1"/>
      <protection/>
    </xf>
    <xf numFmtId="0" fontId="12" fillId="0" borderId="19" xfId="44" applyFont="1" applyBorder="1" applyAlignment="1">
      <alignment horizontal="center" vertical="center" shrinkToFit="1"/>
      <protection/>
    </xf>
    <xf numFmtId="0" fontId="12" fillId="0" borderId="12" xfId="44" applyFont="1" applyBorder="1" applyAlignment="1">
      <alignment horizontal="center" vertical="center" shrinkToFit="1"/>
      <protection/>
    </xf>
    <xf numFmtId="0" fontId="12" fillId="34" borderId="17" xfId="44" applyFont="1" applyFill="1" applyBorder="1" applyAlignment="1">
      <alignment horizontal="center" vertical="center" shrinkToFit="1"/>
      <protection/>
    </xf>
    <xf numFmtId="0" fontId="12" fillId="34" borderId="12" xfId="44" applyFont="1" applyFill="1" applyBorder="1" applyAlignment="1">
      <alignment horizontal="center" vertical="center" shrinkToFit="1"/>
      <protection/>
    </xf>
    <xf numFmtId="0" fontId="18" fillId="0" borderId="0" xfId="44" applyFont="1" applyAlignment="1">
      <alignment horizontal="center"/>
      <protection/>
    </xf>
    <xf numFmtId="0" fontId="12" fillId="34" borderId="20" xfId="44" applyFont="1" applyFill="1" applyBorder="1" applyAlignment="1">
      <alignment horizontal="center" vertical="center" shrinkToFit="1"/>
      <protection/>
    </xf>
    <xf numFmtId="0" fontId="12" fillId="34" borderId="14" xfId="44" applyFont="1" applyFill="1" applyBorder="1" applyAlignment="1">
      <alignment horizontal="center" vertical="center" shrinkToFit="1"/>
      <protection/>
    </xf>
    <xf numFmtId="0" fontId="17" fillId="0" borderId="0" xfId="46" applyFont="1" applyAlignment="1">
      <alignment horizontal="center"/>
      <protection/>
    </xf>
    <xf numFmtId="0" fontId="8" fillId="34" borderId="11" xfId="46" applyFont="1" applyFill="1" applyBorder="1" applyAlignment="1">
      <alignment horizontal="center" vertical="center"/>
      <protection/>
    </xf>
    <xf numFmtId="0" fontId="8" fillId="34" borderId="11" xfId="46" applyFont="1" applyFill="1" applyBorder="1" applyAlignment="1">
      <alignment horizontal="center" vertical="center" wrapText="1"/>
      <protection/>
    </xf>
    <xf numFmtId="0" fontId="11" fillId="0" borderId="18" xfId="45" applyFont="1" applyBorder="1" applyAlignment="1">
      <alignment horizontal="center" vertical="center" shrinkToFit="1"/>
      <protection/>
    </xf>
    <xf numFmtId="0" fontId="11" fillId="0" borderId="19" xfId="45" applyFont="1" applyBorder="1" applyAlignment="1">
      <alignment horizontal="center" vertical="center" shrinkToFit="1"/>
      <protection/>
    </xf>
    <xf numFmtId="0" fontId="11" fillId="0" borderId="12" xfId="45" applyFont="1" applyBorder="1" applyAlignment="1">
      <alignment horizontal="center" vertical="center" shrinkToFit="1"/>
      <protection/>
    </xf>
    <xf numFmtId="0" fontId="11" fillId="34" borderId="17" xfId="45" applyFont="1" applyFill="1" applyBorder="1" applyAlignment="1">
      <alignment horizontal="center" vertical="center" wrapText="1" shrinkToFit="1"/>
      <protection/>
    </xf>
    <xf numFmtId="0" fontId="11" fillId="34" borderId="12" xfId="45" applyFont="1" applyFill="1" applyBorder="1" applyAlignment="1">
      <alignment horizontal="center" vertical="center" wrapText="1" shrinkToFit="1"/>
      <protection/>
    </xf>
    <xf numFmtId="0" fontId="11" fillId="0" borderId="22" xfId="45" applyFont="1" applyBorder="1" applyAlignment="1">
      <alignment horizontal="center" vertical="center" shrinkToFit="1"/>
      <protection/>
    </xf>
    <xf numFmtId="0" fontId="11" fillId="0" borderId="23" xfId="45" applyFont="1" applyBorder="1" applyAlignment="1">
      <alignment horizontal="center" vertical="center" shrinkToFit="1"/>
      <protection/>
    </xf>
    <xf numFmtId="0" fontId="11" fillId="0" borderId="15" xfId="45" applyFont="1" applyBorder="1" applyAlignment="1">
      <alignment horizontal="center" vertical="center" shrinkToFit="1"/>
      <protection/>
    </xf>
    <xf numFmtId="0" fontId="11" fillId="0" borderId="24" xfId="45" applyFont="1" applyBorder="1" applyAlignment="1">
      <alignment horizontal="center" vertical="center" shrinkToFit="1"/>
      <protection/>
    </xf>
    <xf numFmtId="0" fontId="11" fillId="0" borderId="25" xfId="45" applyFont="1" applyBorder="1" applyAlignment="1">
      <alignment horizontal="center" vertical="center" shrinkToFit="1"/>
      <protection/>
    </xf>
    <xf numFmtId="0" fontId="11" fillId="0" borderId="26" xfId="45" applyFont="1" applyBorder="1" applyAlignment="1">
      <alignment horizontal="center" vertical="center" shrinkToFit="1"/>
      <protection/>
    </xf>
    <xf numFmtId="0" fontId="14" fillId="0" borderId="0" xfId="45" applyFont="1" applyAlignment="1">
      <alignment horizontal="center"/>
      <protection/>
    </xf>
    <xf numFmtId="0" fontId="15" fillId="0" borderId="0" xfId="45" applyFont="1" applyAlignment="1">
      <alignment horizontal="center"/>
      <protection/>
    </xf>
    <xf numFmtId="0" fontId="11" fillId="34" borderId="20" xfId="45" applyFont="1" applyFill="1" applyBorder="1" applyAlignment="1">
      <alignment horizontal="center" vertical="center" wrapText="1" shrinkToFit="1"/>
      <protection/>
    </xf>
    <xf numFmtId="0" fontId="11" fillId="34" borderId="14" xfId="45" applyFont="1" applyFill="1" applyBorder="1" applyAlignment="1">
      <alignment horizontal="center" vertical="center" wrapText="1" shrinkToFit="1"/>
      <protection/>
    </xf>
    <xf numFmtId="0" fontId="16" fillId="0" borderId="0" xfId="41" applyNumberFormat="1" applyFont="1" applyFill="1" applyBorder="1" applyAlignment="1">
      <alignment horizontal="center" vertical="center" wrapText="1" shrinkToFit="1"/>
    </xf>
    <xf numFmtId="0" fontId="4" fillId="33" borderId="16" xfId="41" applyFont="1" applyFill="1" applyBorder="1" applyAlignment="1">
      <alignment horizontal="center" vertical="center" wrapText="1" shrinkToFit="1"/>
    </xf>
    <xf numFmtId="0" fontId="4" fillId="33" borderId="19" xfId="41" applyFont="1" applyFill="1" applyBorder="1" applyAlignment="1">
      <alignment horizontal="center" vertical="center" wrapText="1" shrinkToFit="1"/>
    </xf>
    <xf numFmtId="0" fontId="4" fillId="33" borderId="12" xfId="41" applyFont="1" applyFill="1" applyBorder="1" applyAlignment="1">
      <alignment horizontal="center" vertical="center" wrapText="1" shrinkToFit="1"/>
    </xf>
    <xf numFmtId="0" fontId="4" fillId="33" borderId="27" xfId="41" applyFont="1" applyFill="1" applyBorder="1" applyAlignment="1">
      <alignment horizontal="center" vertical="center" wrapText="1" shrinkToFit="1"/>
    </xf>
    <xf numFmtId="0" fontId="4" fillId="33" borderId="28" xfId="41" applyFont="1" applyFill="1" applyBorder="1" applyAlignment="1">
      <alignment horizontal="center" vertical="center" wrapText="1" shrinkToFit="1"/>
    </xf>
    <xf numFmtId="0" fontId="4" fillId="33" borderId="29" xfId="41" applyFont="1" applyFill="1" applyBorder="1" applyAlignment="1">
      <alignment horizontal="center" vertical="center" wrapText="1" shrinkToFit="1"/>
    </xf>
    <xf numFmtId="0" fontId="0" fillId="33" borderId="11" xfId="43" applyFont="1" applyFill="1" applyBorder="1" applyAlignment="1">
      <alignment horizontal="center" vertical="center" wrapText="1" shrinkToFit="1"/>
    </xf>
    <xf numFmtId="0" fontId="19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6" fillId="0" borderId="0" xfId="43" applyNumberFormat="1" applyFont="1" applyFill="1" applyBorder="1" applyAlignment="1">
      <alignment horizontal="left"/>
    </xf>
    <xf numFmtId="0" fontId="12" fillId="0" borderId="12" xfId="47" applyFont="1" applyFill="1" applyBorder="1" applyAlignment="1">
      <alignment horizontal="center" vertical="center" wrapText="1" shrinkToFit="1"/>
      <protection/>
    </xf>
    <xf numFmtId="0" fontId="12" fillId="0" borderId="17" xfId="47" applyFont="1" applyFill="1" applyBorder="1" applyAlignment="1">
      <alignment horizontal="center" vertical="center" wrapText="1" shrinkToFit="1"/>
      <protection/>
    </xf>
    <xf numFmtId="0" fontId="12" fillId="0" borderId="30" xfId="47" applyFont="1" applyFill="1" applyBorder="1" applyAlignment="1">
      <alignment horizontal="center" vertical="center" wrapText="1" shrinkToFit="1"/>
      <protection/>
    </xf>
    <xf numFmtId="0" fontId="12" fillId="0" borderId="15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1" fillId="0" borderId="0" xfId="47" applyFont="1" applyAlignment="1">
      <alignment horizontal="left"/>
      <protection/>
    </xf>
    <xf numFmtId="0" fontId="12" fillId="0" borderId="20" xfId="47" applyFont="1" applyFill="1" applyBorder="1" applyAlignment="1">
      <alignment horizontal="center" vertical="center" wrapText="1" shrinkToFit="1"/>
      <protection/>
    </xf>
    <xf numFmtId="0" fontId="12" fillId="0" borderId="14" xfId="47" applyFont="1" applyFill="1" applyBorder="1" applyAlignment="1">
      <alignment horizontal="center" vertical="center" wrapText="1" shrinkToFit="1"/>
      <protection/>
    </xf>
    <xf numFmtId="0" fontId="11" fillId="0" borderId="31" xfId="44" applyFont="1" applyBorder="1" applyAlignment="1">
      <alignment/>
      <protection/>
    </xf>
    <xf numFmtId="0" fontId="11" fillId="0" borderId="31" xfId="44" applyFont="1" applyBorder="1" applyAlignment="1">
      <alignment/>
      <protection/>
    </xf>
    <xf numFmtId="4" fontId="10" fillId="0" borderId="11" xfId="46" applyNumberFormat="1" applyFont="1" applyBorder="1" applyAlignment="1">
      <alignment horizontal="right" vertical="center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">
      <selection activeCell="A39" sqref="A3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91" t="s">
        <v>0</v>
      </c>
      <c r="B1" s="91"/>
      <c r="C1" s="91"/>
      <c r="D1" s="91"/>
    </row>
    <row r="2" spans="1:4" ht="14.25">
      <c r="A2" s="2"/>
      <c r="B2" s="1"/>
      <c r="C2" s="1"/>
      <c r="D2" s="1"/>
    </row>
    <row r="3" spans="1:4" s="9" customFormat="1" ht="12">
      <c r="A3" s="3" t="s">
        <v>1</v>
      </c>
      <c r="B3" s="3"/>
      <c r="C3" s="3"/>
      <c r="D3" s="4" t="s">
        <v>2</v>
      </c>
    </row>
    <row r="4" spans="1:4" ht="14.25">
      <c r="A4" s="92" t="s">
        <v>3</v>
      </c>
      <c r="B4" s="93"/>
      <c r="C4" s="92" t="s">
        <v>4</v>
      </c>
      <c r="D4" s="93"/>
    </row>
    <row r="5" spans="1:4" ht="22.5">
      <c r="A5" s="7" t="s">
        <v>5</v>
      </c>
      <c r="B5" s="11" t="s">
        <v>6</v>
      </c>
      <c r="C5" s="8" t="s">
        <v>7</v>
      </c>
      <c r="D5" s="11" t="s">
        <v>8</v>
      </c>
    </row>
    <row r="6" spans="1:4" ht="14.25">
      <c r="A6" s="8" t="s">
        <v>9</v>
      </c>
      <c r="B6" s="90">
        <v>225.72</v>
      </c>
      <c r="C6" s="8" t="s">
        <v>10</v>
      </c>
      <c r="D6" s="90">
        <f>D7+D8+D9</f>
        <v>192.92</v>
      </c>
    </row>
    <row r="7" spans="1:4" ht="14.25">
      <c r="A7" s="8" t="s">
        <v>11</v>
      </c>
      <c r="B7" s="5">
        <v>225.72</v>
      </c>
      <c r="C7" s="8" t="s">
        <v>12</v>
      </c>
      <c r="D7" s="5">
        <v>81.95</v>
      </c>
    </row>
    <row r="8" spans="1:4" ht="14.25">
      <c r="A8" s="8" t="s">
        <v>13</v>
      </c>
      <c r="B8" s="5"/>
      <c r="C8" s="8" t="s">
        <v>14</v>
      </c>
      <c r="D8" s="5">
        <v>51.44</v>
      </c>
    </row>
    <row r="9" spans="1:4" ht="14.25">
      <c r="A9" s="8" t="s">
        <v>15</v>
      </c>
      <c r="B9" s="5"/>
      <c r="C9" s="8" t="s">
        <v>16</v>
      </c>
      <c r="D9" s="5">
        <v>59.53</v>
      </c>
    </row>
    <row r="10" spans="1:4" ht="14.25">
      <c r="A10" s="8" t="s">
        <v>17</v>
      </c>
      <c r="B10" s="6"/>
      <c r="C10" s="8" t="s">
        <v>18</v>
      </c>
      <c r="D10" s="6"/>
    </row>
    <row r="11" spans="1:4" ht="14.25">
      <c r="A11" s="8" t="s">
        <v>19</v>
      </c>
      <c r="B11" s="5"/>
      <c r="C11" s="8" t="s">
        <v>20</v>
      </c>
      <c r="D11" s="6"/>
    </row>
    <row r="12" spans="1:4" ht="14.25">
      <c r="A12" s="8" t="s">
        <v>21</v>
      </c>
      <c r="B12" s="6"/>
      <c r="C12" s="8" t="s">
        <v>22</v>
      </c>
      <c r="D12" s="5"/>
    </row>
    <row r="13" spans="1:4" ht="14.25">
      <c r="A13" s="8" t="s">
        <v>23</v>
      </c>
      <c r="B13" s="6"/>
      <c r="C13" s="8" t="s">
        <v>24</v>
      </c>
      <c r="D13" s="5"/>
    </row>
    <row r="14" spans="1:4" ht="14.25">
      <c r="A14" s="8" t="s">
        <v>25</v>
      </c>
      <c r="B14" s="6"/>
      <c r="C14" s="8" t="s">
        <v>26</v>
      </c>
      <c r="D14" s="5"/>
    </row>
    <row r="15" spans="1:4" ht="14.25">
      <c r="A15" s="8" t="s">
        <v>27</v>
      </c>
      <c r="B15" s="6"/>
      <c r="C15" s="8" t="s">
        <v>28</v>
      </c>
      <c r="D15" s="5"/>
    </row>
    <row r="16" spans="1:4" ht="14.25">
      <c r="A16" s="8" t="s">
        <v>29</v>
      </c>
      <c r="B16" s="5"/>
      <c r="C16" s="8"/>
      <c r="D16" s="10"/>
    </row>
    <row r="17" spans="1:4" ht="14.25">
      <c r="A17" s="8" t="s">
        <v>30</v>
      </c>
      <c r="B17" s="5"/>
      <c r="C17" s="8" t="s">
        <v>31</v>
      </c>
      <c r="D17" s="5">
        <v>32.8</v>
      </c>
    </row>
    <row r="18" spans="1:4" ht="14.25">
      <c r="A18" s="8" t="s">
        <v>32</v>
      </c>
      <c r="B18" s="5"/>
      <c r="C18" s="8" t="s">
        <v>24</v>
      </c>
      <c r="D18" s="5"/>
    </row>
    <row r="19" spans="1:4" ht="14.25">
      <c r="A19" s="8" t="s">
        <v>33</v>
      </c>
      <c r="B19" s="5"/>
      <c r="C19" s="8" t="s">
        <v>34</v>
      </c>
      <c r="D19" s="5"/>
    </row>
    <row r="20" spans="1:4" ht="14.25">
      <c r="A20" s="8" t="s">
        <v>35</v>
      </c>
      <c r="B20" s="5"/>
      <c r="C20" s="8" t="s">
        <v>36</v>
      </c>
      <c r="D20" s="5"/>
    </row>
    <row r="21" spans="1:4" ht="14.25">
      <c r="A21" s="8"/>
      <c r="B21" s="10"/>
      <c r="C21" s="8" t="s">
        <v>37</v>
      </c>
      <c r="D21" s="5"/>
    </row>
    <row r="22" spans="1:4" ht="14.25">
      <c r="A22" s="8"/>
      <c r="B22" s="10"/>
      <c r="C22" s="8" t="s">
        <v>38</v>
      </c>
      <c r="D22" s="5">
        <v>32.8</v>
      </c>
    </row>
    <row r="23" spans="1:4" ht="14.25">
      <c r="A23" s="8"/>
      <c r="B23" s="10"/>
      <c r="C23" s="8" t="s">
        <v>28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39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40</v>
      </c>
      <c r="B27" s="90">
        <f>B6</f>
        <v>225.72</v>
      </c>
      <c r="C27" s="7" t="s">
        <v>41</v>
      </c>
      <c r="D27" s="90">
        <f>D6+D17</f>
        <v>225.71999999999997</v>
      </c>
    </row>
    <row r="28" spans="1:4" ht="14.25">
      <c r="A28" s="8"/>
      <c r="B28" s="10"/>
      <c r="C28" s="8"/>
      <c r="D28" s="10"/>
    </row>
    <row r="29" spans="1:4" ht="14.25">
      <c r="A29" s="8" t="s">
        <v>42</v>
      </c>
      <c r="B29" s="5"/>
      <c r="C29" s="8" t="s">
        <v>43</v>
      </c>
      <c r="D29" s="5"/>
    </row>
    <row r="30" spans="1:4" ht="14.25">
      <c r="A30" s="8" t="s">
        <v>44</v>
      </c>
      <c r="B30" s="6"/>
      <c r="C30" s="8" t="s">
        <v>45</v>
      </c>
      <c r="D30" s="6"/>
    </row>
    <row r="31" spans="1:4" ht="14.25">
      <c r="A31" s="8" t="s">
        <v>46</v>
      </c>
      <c r="B31" s="5"/>
      <c r="C31" s="8" t="s">
        <v>47</v>
      </c>
      <c r="D31" s="6"/>
    </row>
    <row r="32" spans="1:4" ht="14.25">
      <c r="A32" s="8" t="s">
        <v>48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49</v>
      </c>
      <c r="B35" s="6"/>
      <c r="C35" s="8" t="s">
        <v>50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51</v>
      </c>
      <c r="B37" s="90">
        <v>225.72</v>
      </c>
      <c r="C37" s="7" t="s">
        <v>52</v>
      </c>
      <c r="D37" s="90">
        <f>D6+D17</f>
        <v>225.71999999999997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SheetLayoutView="100" zoomScalePageLayoutView="0" workbookViewId="0" topLeftCell="A1">
      <selection activeCell="P18" sqref="P18"/>
    </sheetView>
  </sheetViews>
  <sheetFormatPr defaultColWidth="9.00390625" defaultRowHeight="14.25"/>
  <cols>
    <col min="1" max="3" width="7.625" style="0" customWidth="1"/>
    <col min="4" max="4" width="20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04" t="s">
        <v>54</v>
      </c>
      <c r="B2" s="104"/>
      <c r="C2" s="104"/>
      <c r="D2" s="41"/>
      <c r="E2" s="41"/>
      <c r="F2" s="41"/>
      <c r="G2" s="41"/>
      <c r="H2" s="42"/>
      <c r="I2" s="41"/>
      <c r="J2" s="43"/>
      <c r="K2" s="49" t="s">
        <v>55</v>
      </c>
    </row>
    <row r="3" spans="1:11" ht="21" customHeight="1">
      <c r="A3" s="105" t="s">
        <v>56</v>
      </c>
      <c r="B3" s="106"/>
      <c r="C3" s="106"/>
      <c r="D3" s="106"/>
      <c r="E3" s="94" t="s">
        <v>57</v>
      </c>
      <c r="F3" s="94" t="s">
        <v>58</v>
      </c>
      <c r="G3" s="94" t="s">
        <v>59</v>
      </c>
      <c r="H3" s="94" t="s">
        <v>60</v>
      </c>
      <c r="I3" s="94" t="s">
        <v>61</v>
      </c>
      <c r="J3" s="94" t="s">
        <v>62</v>
      </c>
      <c r="K3" s="94" t="s">
        <v>63</v>
      </c>
    </row>
    <row r="4" spans="1:11" ht="21" customHeight="1">
      <c r="A4" s="96" t="s">
        <v>64</v>
      </c>
      <c r="B4" s="95"/>
      <c r="C4" s="95"/>
      <c r="D4" s="102" t="s">
        <v>65</v>
      </c>
      <c r="E4" s="95"/>
      <c r="F4" s="95"/>
      <c r="G4" s="95"/>
      <c r="H4" s="95"/>
      <c r="I4" s="95"/>
      <c r="J4" s="95"/>
      <c r="K4" s="94"/>
    </row>
    <row r="5" spans="1:11" ht="21" customHeight="1">
      <c r="A5" s="96"/>
      <c r="B5" s="95"/>
      <c r="C5" s="95"/>
      <c r="D5" s="102"/>
      <c r="E5" s="95"/>
      <c r="F5" s="95"/>
      <c r="G5" s="95"/>
      <c r="H5" s="95"/>
      <c r="I5" s="95"/>
      <c r="J5" s="95"/>
      <c r="K5" s="94"/>
    </row>
    <row r="6" spans="1:11" ht="21" customHeight="1">
      <c r="A6" s="101" t="s">
        <v>66</v>
      </c>
      <c r="B6" s="102" t="s">
        <v>67</v>
      </c>
      <c r="C6" s="102" t="s">
        <v>68</v>
      </c>
      <c r="D6" s="45" t="s">
        <v>69</v>
      </c>
      <c r="E6" s="44" t="s">
        <v>70</v>
      </c>
      <c r="F6" s="44" t="s">
        <v>71</v>
      </c>
      <c r="G6" s="44" t="s">
        <v>72</v>
      </c>
      <c r="H6" s="44" t="s">
        <v>73</v>
      </c>
      <c r="I6" s="44" t="s">
        <v>74</v>
      </c>
      <c r="J6" s="44" t="s">
        <v>75</v>
      </c>
      <c r="K6" s="44" t="s">
        <v>76</v>
      </c>
    </row>
    <row r="7" spans="1:11" ht="21" customHeight="1">
      <c r="A7" s="101"/>
      <c r="B7" s="102"/>
      <c r="C7" s="102"/>
      <c r="D7" s="45" t="s">
        <v>77</v>
      </c>
      <c r="E7" s="46">
        <f>F7</f>
        <v>225.72</v>
      </c>
      <c r="F7" s="46">
        <f>F8+F14+F17+F18</f>
        <v>225.72</v>
      </c>
      <c r="G7" s="46"/>
      <c r="H7" s="46"/>
      <c r="I7" s="46"/>
      <c r="J7" s="46"/>
      <c r="K7" s="46"/>
    </row>
    <row r="8" spans="1:11" ht="21" customHeight="1">
      <c r="A8" s="98">
        <v>201</v>
      </c>
      <c r="B8" s="99"/>
      <c r="C8" s="100"/>
      <c r="D8" s="47" t="s">
        <v>216</v>
      </c>
      <c r="E8" s="46">
        <f aca="true" t="shared" si="0" ref="E8:E18">F8</f>
        <v>149.75</v>
      </c>
      <c r="F8" s="46">
        <v>149.75</v>
      </c>
      <c r="G8" s="48"/>
      <c r="H8" s="46"/>
      <c r="I8" s="48"/>
      <c r="J8" s="48"/>
      <c r="K8" s="46"/>
    </row>
    <row r="9" spans="1:11" ht="21" customHeight="1">
      <c r="A9" s="98">
        <v>20108</v>
      </c>
      <c r="B9" s="99"/>
      <c r="C9" s="100"/>
      <c r="D9" s="47" t="s">
        <v>217</v>
      </c>
      <c r="E9" s="46">
        <f t="shared" si="0"/>
        <v>149.75</v>
      </c>
      <c r="F9" s="46">
        <v>149.75</v>
      </c>
      <c r="G9" s="48"/>
      <c r="H9" s="48"/>
      <c r="I9" s="48"/>
      <c r="J9" s="48"/>
      <c r="K9" s="46"/>
    </row>
    <row r="10" spans="1:11" ht="21" customHeight="1">
      <c r="A10" s="98">
        <v>2010801</v>
      </c>
      <c r="B10" s="99"/>
      <c r="C10" s="100"/>
      <c r="D10" s="47" t="s">
        <v>218</v>
      </c>
      <c r="E10" s="46">
        <f t="shared" si="0"/>
        <v>114.19</v>
      </c>
      <c r="F10" s="46">
        <v>114.19</v>
      </c>
      <c r="G10" s="48"/>
      <c r="H10" s="48"/>
      <c r="I10" s="48"/>
      <c r="J10" s="48"/>
      <c r="K10" s="46"/>
    </row>
    <row r="11" spans="1:11" ht="21" customHeight="1">
      <c r="A11" s="98">
        <v>2010803</v>
      </c>
      <c r="B11" s="99"/>
      <c r="C11" s="100"/>
      <c r="D11" s="47" t="s">
        <v>219</v>
      </c>
      <c r="E11" s="46">
        <f t="shared" si="0"/>
        <v>2.76</v>
      </c>
      <c r="F11" s="46">
        <v>2.76</v>
      </c>
      <c r="G11" s="48"/>
      <c r="H11" s="48"/>
      <c r="I11" s="48"/>
      <c r="J11" s="48"/>
      <c r="K11" s="48"/>
    </row>
    <row r="12" spans="1:11" ht="21" customHeight="1">
      <c r="A12" s="98">
        <v>2010804</v>
      </c>
      <c r="B12" s="99"/>
      <c r="C12" s="100"/>
      <c r="D12" s="47" t="s">
        <v>220</v>
      </c>
      <c r="E12" s="46">
        <f t="shared" si="0"/>
        <v>12.8</v>
      </c>
      <c r="F12" s="46">
        <v>12.8</v>
      </c>
      <c r="G12" s="48"/>
      <c r="H12" s="48"/>
      <c r="I12" s="48"/>
      <c r="J12" s="48"/>
      <c r="K12" s="48"/>
    </row>
    <row r="13" spans="1:11" ht="21" customHeight="1">
      <c r="A13" s="98">
        <v>2010805</v>
      </c>
      <c r="B13" s="99"/>
      <c r="C13" s="100"/>
      <c r="D13" s="47" t="s">
        <v>221</v>
      </c>
      <c r="E13" s="46">
        <f t="shared" si="0"/>
        <v>20</v>
      </c>
      <c r="F13" s="46">
        <v>20</v>
      </c>
      <c r="G13" s="48"/>
      <c r="H13" s="48"/>
      <c r="I13" s="48"/>
      <c r="J13" s="48"/>
      <c r="K13" s="48"/>
    </row>
    <row r="14" spans="1:11" ht="21" customHeight="1">
      <c r="A14" s="98">
        <v>208</v>
      </c>
      <c r="B14" s="99"/>
      <c r="C14" s="100"/>
      <c r="D14" s="47" t="s">
        <v>222</v>
      </c>
      <c r="E14" s="46">
        <f t="shared" si="0"/>
        <v>59.53</v>
      </c>
      <c r="F14" s="46">
        <v>59.53</v>
      </c>
      <c r="G14" s="48"/>
      <c r="H14" s="48"/>
      <c r="I14" s="48"/>
      <c r="J14" s="48"/>
      <c r="K14" s="48"/>
    </row>
    <row r="15" spans="1:11" ht="21" customHeight="1">
      <c r="A15" s="98">
        <v>20805</v>
      </c>
      <c r="B15" s="99"/>
      <c r="C15" s="100"/>
      <c r="D15" s="47" t="s">
        <v>223</v>
      </c>
      <c r="E15" s="46">
        <f t="shared" si="0"/>
        <v>58.93</v>
      </c>
      <c r="F15" s="46">
        <v>58.93</v>
      </c>
      <c r="G15" s="48"/>
      <c r="H15" s="48"/>
      <c r="I15" s="48"/>
      <c r="J15" s="48"/>
      <c r="K15" s="48"/>
    </row>
    <row r="16" spans="1:11" ht="21" customHeight="1">
      <c r="A16" s="98">
        <v>2080501</v>
      </c>
      <c r="B16" s="99"/>
      <c r="C16" s="100"/>
      <c r="D16" s="47" t="s">
        <v>224</v>
      </c>
      <c r="E16" s="46">
        <f t="shared" si="0"/>
        <v>58.87</v>
      </c>
      <c r="F16" s="46">
        <v>58.87</v>
      </c>
      <c r="G16" s="48"/>
      <c r="H16" s="48"/>
      <c r="I16" s="48"/>
      <c r="J16" s="48"/>
      <c r="K16" s="48"/>
    </row>
    <row r="17" spans="1:11" ht="21" customHeight="1">
      <c r="A17" s="98">
        <v>210</v>
      </c>
      <c r="B17" s="99"/>
      <c r="C17" s="100"/>
      <c r="D17" s="47" t="s">
        <v>225</v>
      </c>
      <c r="E17" s="46">
        <f t="shared" si="0"/>
        <v>6.84</v>
      </c>
      <c r="F17" s="46">
        <v>6.84</v>
      </c>
      <c r="G17" s="48"/>
      <c r="H17" s="48"/>
      <c r="I17" s="48"/>
      <c r="J17" s="48"/>
      <c r="K17" s="46"/>
    </row>
    <row r="18" spans="1:11" ht="22.5" customHeight="1">
      <c r="A18" s="97">
        <v>221</v>
      </c>
      <c r="B18" s="97"/>
      <c r="C18" s="97"/>
      <c r="D18" s="78" t="s">
        <v>227</v>
      </c>
      <c r="E18" s="46">
        <f t="shared" si="0"/>
        <v>9.6</v>
      </c>
      <c r="F18" s="77">
        <v>9.6</v>
      </c>
      <c r="G18" s="77"/>
      <c r="H18" s="77"/>
      <c r="I18" s="77"/>
      <c r="J18" s="77"/>
      <c r="K18" s="77"/>
    </row>
    <row r="27" ht="10.5" customHeight="1"/>
  </sheetData>
  <sheetProtection/>
  <mergeCells count="26">
    <mergeCell ref="A1:K1"/>
    <mergeCell ref="A2:C2"/>
    <mergeCell ref="A3:D3"/>
    <mergeCell ref="A8:C8"/>
    <mergeCell ref="A9:C9"/>
    <mergeCell ref="A10:C10"/>
    <mergeCell ref="D4:D5"/>
    <mergeCell ref="E3:E5"/>
    <mergeCell ref="F3:F5"/>
    <mergeCell ref="G3:G5"/>
    <mergeCell ref="C6:C7"/>
    <mergeCell ref="A11:C11"/>
    <mergeCell ref="A12:C12"/>
    <mergeCell ref="A13:C13"/>
    <mergeCell ref="A14:C14"/>
    <mergeCell ref="A15:C15"/>
    <mergeCell ref="H3:H5"/>
    <mergeCell ref="I3:I5"/>
    <mergeCell ref="J3:J5"/>
    <mergeCell ref="K3:K5"/>
    <mergeCell ref="A4:C5"/>
    <mergeCell ref="A18:C18"/>
    <mergeCell ref="A16:C16"/>
    <mergeCell ref="A17:C17"/>
    <mergeCell ref="A6:A7"/>
    <mergeCell ref="B6:B7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3" width="6.875" style="0" customWidth="1"/>
    <col min="4" max="4" width="20.37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thickBot="1">
      <c r="A2" s="158" t="s">
        <v>228</v>
      </c>
      <c r="B2" s="159"/>
      <c r="C2" s="159"/>
      <c r="D2" s="50"/>
      <c r="E2" s="50"/>
      <c r="F2" s="51"/>
      <c r="G2" s="50"/>
      <c r="H2" s="50"/>
      <c r="I2" s="50"/>
      <c r="J2" s="52" t="s">
        <v>55</v>
      </c>
    </row>
    <row r="3" spans="1:10" ht="14.25">
      <c r="A3" s="118" t="s">
        <v>56</v>
      </c>
      <c r="B3" s="119"/>
      <c r="C3" s="119"/>
      <c r="D3" s="119"/>
      <c r="E3" s="107" t="s">
        <v>80</v>
      </c>
      <c r="F3" s="107" t="s">
        <v>81</v>
      </c>
      <c r="G3" s="107" t="s">
        <v>82</v>
      </c>
      <c r="H3" s="107" t="s">
        <v>83</v>
      </c>
      <c r="I3" s="107" t="s">
        <v>84</v>
      </c>
      <c r="J3" s="109" t="s">
        <v>85</v>
      </c>
    </row>
    <row r="4" spans="1:10" ht="14.25">
      <c r="A4" s="111" t="s">
        <v>64</v>
      </c>
      <c r="B4" s="108"/>
      <c r="C4" s="108"/>
      <c r="D4" s="116" t="s">
        <v>65</v>
      </c>
      <c r="E4" s="108"/>
      <c r="F4" s="108"/>
      <c r="G4" s="108"/>
      <c r="H4" s="108"/>
      <c r="I4" s="108"/>
      <c r="J4" s="110"/>
    </row>
    <row r="5" spans="1:10" ht="14.25">
      <c r="A5" s="111"/>
      <c r="B5" s="108"/>
      <c r="C5" s="108"/>
      <c r="D5" s="116"/>
      <c r="E5" s="108"/>
      <c r="F5" s="108"/>
      <c r="G5" s="108"/>
      <c r="H5" s="108"/>
      <c r="I5" s="108"/>
      <c r="J5" s="110"/>
    </row>
    <row r="6" spans="1:10" ht="14.25">
      <c r="A6" s="111"/>
      <c r="B6" s="108"/>
      <c r="C6" s="108"/>
      <c r="D6" s="116"/>
      <c r="E6" s="108"/>
      <c r="F6" s="108"/>
      <c r="G6" s="108"/>
      <c r="H6" s="108"/>
      <c r="I6" s="108"/>
      <c r="J6" s="110"/>
    </row>
    <row r="7" spans="1:10" ht="14.25">
      <c r="A7" s="115" t="s">
        <v>66</v>
      </c>
      <c r="B7" s="116" t="s">
        <v>67</v>
      </c>
      <c r="C7" s="116" t="s">
        <v>68</v>
      </c>
      <c r="D7" s="54" t="s">
        <v>69</v>
      </c>
      <c r="E7" s="53" t="s">
        <v>70</v>
      </c>
      <c r="F7" s="53" t="s">
        <v>71</v>
      </c>
      <c r="G7" s="53" t="s">
        <v>72</v>
      </c>
      <c r="H7" s="53" t="s">
        <v>73</v>
      </c>
      <c r="I7" s="53" t="s">
        <v>74</v>
      </c>
      <c r="J7" s="55" t="s">
        <v>75</v>
      </c>
    </row>
    <row r="8" spans="1:10" ht="14.25">
      <c r="A8" s="115"/>
      <c r="B8" s="116"/>
      <c r="C8" s="116"/>
      <c r="D8" s="54" t="s">
        <v>77</v>
      </c>
      <c r="E8" s="56">
        <f>F8+G8</f>
        <v>225.72000000000003</v>
      </c>
      <c r="F8" s="56">
        <f>F9+F15+F18+F19</f>
        <v>192.92000000000002</v>
      </c>
      <c r="G8" s="56">
        <f>G13+G14</f>
        <v>32.8</v>
      </c>
      <c r="H8" s="56"/>
      <c r="I8" s="56"/>
      <c r="J8" s="57"/>
    </row>
    <row r="9" spans="1:10" ht="19.5" customHeight="1">
      <c r="A9" s="112">
        <v>201</v>
      </c>
      <c r="B9" s="113"/>
      <c r="C9" s="114"/>
      <c r="D9" s="58" t="s">
        <v>216</v>
      </c>
      <c r="E9" s="56">
        <v>149.75</v>
      </c>
      <c r="F9" s="56">
        <f>F11+F12</f>
        <v>116.95</v>
      </c>
      <c r="G9" s="56"/>
      <c r="H9" s="59"/>
      <c r="I9" s="59"/>
      <c r="J9" s="60"/>
    </row>
    <row r="10" spans="1:10" ht="19.5" customHeight="1">
      <c r="A10" s="112">
        <v>20108</v>
      </c>
      <c r="B10" s="113"/>
      <c r="C10" s="114"/>
      <c r="D10" s="58" t="s">
        <v>217</v>
      </c>
      <c r="E10" s="56">
        <v>149.75</v>
      </c>
      <c r="F10" s="56">
        <v>149.75</v>
      </c>
      <c r="G10" s="56"/>
      <c r="H10" s="59"/>
      <c r="I10" s="59"/>
      <c r="J10" s="60"/>
    </row>
    <row r="11" spans="1:10" ht="19.5" customHeight="1">
      <c r="A11" s="112">
        <v>2010801</v>
      </c>
      <c r="B11" s="113"/>
      <c r="C11" s="114"/>
      <c r="D11" s="58" t="s">
        <v>218</v>
      </c>
      <c r="E11" s="56">
        <v>114.19</v>
      </c>
      <c r="F11" s="56">
        <v>114.19</v>
      </c>
      <c r="G11" s="59"/>
      <c r="H11" s="59"/>
      <c r="I11" s="59"/>
      <c r="J11" s="60"/>
    </row>
    <row r="12" spans="1:10" ht="19.5" customHeight="1">
      <c r="A12" s="112">
        <v>2010803</v>
      </c>
      <c r="B12" s="113"/>
      <c r="C12" s="114"/>
      <c r="D12" s="58" t="s">
        <v>219</v>
      </c>
      <c r="E12" s="56">
        <v>2.76</v>
      </c>
      <c r="F12" s="56">
        <v>2.76</v>
      </c>
      <c r="G12" s="56"/>
      <c r="H12" s="59"/>
      <c r="I12" s="59"/>
      <c r="J12" s="60"/>
    </row>
    <row r="13" spans="1:10" ht="19.5" customHeight="1">
      <c r="A13" s="112">
        <v>2010804</v>
      </c>
      <c r="B13" s="113"/>
      <c r="C13" s="114"/>
      <c r="D13" s="58" t="s">
        <v>220</v>
      </c>
      <c r="E13" s="56">
        <v>12.8</v>
      </c>
      <c r="F13" s="56"/>
      <c r="G13" s="56">
        <v>12.8</v>
      </c>
      <c r="H13" s="59"/>
      <c r="I13" s="59"/>
      <c r="J13" s="60"/>
    </row>
    <row r="14" spans="1:10" ht="19.5" customHeight="1">
      <c r="A14" s="112">
        <v>2010805</v>
      </c>
      <c r="B14" s="113"/>
      <c r="C14" s="114"/>
      <c r="D14" s="58" t="s">
        <v>221</v>
      </c>
      <c r="E14" s="56">
        <v>20</v>
      </c>
      <c r="F14" s="56"/>
      <c r="G14" s="56">
        <v>20</v>
      </c>
      <c r="H14" s="59"/>
      <c r="I14" s="59"/>
      <c r="J14" s="60"/>
    </row>
    <row r="15" spans="1:10" ht="19.5" customHeight="1">
      <c r="A15" s="112">
        <v>208</v>
      </c>
      <c r="B15" s="113"/>
      <c r="C15" s="114"/>
      <c r="D15" s="58" t="s">
        <v>222</v>
      </c>
      <c r="E15" s="56">
        <v>59.53</v>
      </c>
      <c r="F15" s="56">
        <v>59.53</v>
      </c>
      <c r="G15" s="56"/>
      <c r="H15" s="59"/>
      <c r="I15" s="59"/>
      <c r="J15" s="60"/>
    </row>
    <row r="16" spans="1:10" ht="19.5" customHeight="1">
      <c r="A16" s="112">
        <v>20805</v>
      </c>
      <c r="B16" s="113"/>
      <c r="C16" s="114"/>
      <c r="D16" s="58" t="s">
        <v>223</v>
      </c>
      <c r="E16" s="56">
        <v>58.93</v>
      </c>
      <c r="F16" s="56">
        <v>58.93</v>
      </c>
      <c r="G16" s="56"/>
      <c r="H16" s="59"/>
      <c r="I16" s="59"/>
      <c r="J16" s="60"/>
    </row>
    <row r="17" spans="1:10" ht="19.5" customHeight="1">
      <c r="A17" s="112">
        <v>2080501</v>
      </c>
      <c r="B17" s="113"/>
      <c r="C17" s="114"/>
      <c r="D17" s="58" t="s">
        <v>224</v>
      </c>
      <c r="E17" s="56">
        <v>58.87</v>
      </c>
      <c r="F17" s="56">
        <v>58.87</v>
      </c>
      <c r="G17" s="56"/>
      <c r="H17" s="59"/>
      <c r="I17" s="59"/>
      <c r="J17" s="60"/>
    </row>
    <row r="18" spans="1:10" ht="19.5" customHeight="1">
      <c r="A18" s="112">
        <v>210</v>
      </c>
      <c r="B18" s="113"/>
      <c r="C18" s="114"/>
      <c r="D18" s="58" t="s">
        <v>225</v>
      </c>
      <c r="E18" s="56">
        <v>6.84</v>
      </c>
      <c r="F18" s="56">
        <v>6.84</v>
      </c>
      <c r="G18" s="59"/>
      <c r="H18" s="59"/>
      <c r="I18" s="59"/>
      <c r="J18" s="60"/>
    </row>
    <row r="19" spans="1:10" ht="19.5" customHeight="1">
      <c r="A19" s="112">
        <v>221</v>
      </c>
      <c r="B19" s="113"/>
      <c r="C19" s="114"/>
      <c r="D19" s="58" t="s">
        <v>226</v>
      </c>
      <c r="E19" s="56">
        <v>9.6</v>
      </c>
      <c r="F19" s="56">
        <v>9.6</v>
      </c>
      <c r="G19" s="56"/>
      <c r="H19" s="59"/>
      <c r="I19" s="59"/>
      <c r="J19" s="60"/>
    </row>
    <row r="20" ht="19.5" customHeight="1"/>
    <row r="21" ht="19.5" customHeight="1"/>
  </sheetData>
  <sheetProtection/>
  <mergeCells count="24">
    <mergeCell ref="A11:C11"/>
    <mergeCell ref="E3:E6"/>
    <mergeCell ref="F3:F6"/>
    <mergeCell ref="G3:G6"/>
    <mergeCell ref="H3:H6"/>
    <mergeCell ref="A13:C13"/>
    <mergeCell ref="A14:C14"/>
    <mergeCell ref="A15:C15"/>
    <mergeCell ref="A16:C16"/>
    <mergeCell ref="A17:C17"/>
    <mergeCell ref="A1:J1"/>
    <mergeCell ref="A3:D3"/>
    <mergeCell ref="A9:C9"/>
    <mergeCell ref="A10:C10"/>
    <mergeCell ref="I3:I6"/>
    <mergeCell ref="J3:J6"/>
    <mergeCell ref="A4:C6"/>
    <mergeCell ref="A18:C18"/>
    <mergeCell ref="A19:C19"/>
    <mergeCell ref="A7:A8"/>
    <mergeCell ref="B7:B8"/>
    <mergeCell ref="C7:C8"/>
    <mergeCell ref="D4:D6"/>
    <mergeCell ref="A12:C12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zoomScalePageLayoutView="0" workbookViewId="0" topLeftCell="A1">
      <selection activeCell="J14" sqref="J1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37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12.625" style="0" customWidth="1"/>
  </cols>
  <sheetData>
    <row r="1" spans="1:8" ht="18.75">
      <c r="A1" s="120" t="s">
        <v>86</v>
      </c>
      <c r="B1" s="120"/>
      <c r="C1" s="120"/>
      <c r="D1" s="120"/>
      <c r="E1" s="120"/>
      <c r="F1" s="120"/>
      <c r="G1" s="120"/>
      <c r="H1" s="120"/>
    </row>
    <row r="2" spans="1:8" ht="14.25">
      <c r="A2" s="79" t="s">
        <v>228</v>
      </c>
      <c r="B2" s="30"/>
      <c r="C2" s="30"/>
      <c r="D2" s="30"/>
      <c r="E2" s="30"/>
      <c r="F2" s="31"/>
      <c r="G2" s="30"/>
      <c r="H2" s="29" t="s">
        <v>55</v>
      </c>
    </row>
    <row r="3" spans="1:8" ht="14.25">
      <c r="A3" s="121" t="s">
        <v>87</v>
      </c>
      <c r="B3" s="121"/>
      <c r="C3" s="121"/>
      <c r="D3" s="121" t="s">
        <v>88</v>
      </c>
      <c r="E3" s="121"/>
      <c r="F3" s="121"/>
      <c r="G3" s="121"/>
      <c r="H3" s="121"/>
    </row>
    <row r="4" spans="1:8" ht="14.25">
      <c r="A4" s="122" t="s">
        <v>89</v>
      </c>
      <c r="B4" s="122" t="s">
        <v>90</v>
      </c>
      <c r="C4" s="122" t="s">
        <v>91</v>
      </c>
      <c r="D4" s="122" t="s">
        <v>92</v>
      </c>
      <c r="E4" s="122" t="s">
        <v>90</v>
      </c>
      <c r="F4" s="121" t="s">
        <v>91</v>
      </c>
      <c r="G4" s="121"/>
      <c r="H4" s="121"/>
    </row>
    <row r="5" spans="1:8" ht="33.75">
      <c r="A5" s="122"/>
      <c r="B5" s="122"/>
      <c r="C5" s="122"/>
      <c r="D5" s="122"/>
      <c r="E5" s="122"/>
      <c r="F5" s="33" t="s">
        <v>93</v>
      </c>
      <c r="G5" s="40" t="s">
        <v>94</v>
      </c>
      <c r="H5" s="40" t="s">
        <v>95</v>
      </c>
    </row>
    <row r="6" spans="1:8" ht="14.25">
      <c r="A6" s="33" t="s">
        <v>96</v>
      </c>
      <c r="B6" s="33"/>
      <c r="C6" s="33">
        <v>1</v>
      </c>
      <c r="D6" s="33" t="s">
        <v>96</v>
      </c>
      <c r="E6" s="33"/>
      <c r="F6" s="33">
        <v>2</v>
      </c>
      <c r="G6" s="33">
        <v>3</v>
      </c>
      <c r="H6" s="33">
        <v>4</v>
      </c>
    </row>
    <row r="7" spans="1:8" ht="14.25">
      <c r="A7" s="38" t="s">
        <v>97</v>
      </c>
      <c r="B7" s="33" t="s">
        <v>70</v>
      </c>
      <c r="C7" s="160">
        <v>225.72</v>
      </c>
      <c r="D7" s="38" t="s">
        <v>98</v>
      </c>
      <c r="E7" s="33" t="s">
        <v>99</v>
      </c>
      <c r="F7" s="34"/>
      <c r="G7" s="34">
        <v>149.75</v>
      </c>
      <c r="H7" s="37"/>
    </row>
    <row r="8" spans="1:8" ht="14.25">
      <c r="A8" s="38" t="s">
        <v>100</v>
      </c>
      <c r="B8" s="33" t="s">
        <v>71</v>
      </c>
      <c r="C8" s="34"/>
      <c r="D8" s="38" t="s">
        <v>101</v>
      </c>
      <c r="E8" s="33" t="s">
        <v>102</v>
      </c>
      <c r="F8" s="37"/>
      <c r="G8" s="37"/>
      <c r="H8" s="37"/>
    </row>
    <row r="9" spans="1:8" ht="14.25">
      <c r="A9" s="38"/>
      <c r="B9" s="33" t="s">
        <v>72</v>
      </c>
      <c r="C9" s="37"/>
      <c r="D9" s="38" t="s">
        <v>103</v>
      </c>
      <c r="E9" s="33" t="s">
        <v>104</v>
      </c>
      <c r="F9" s="34"/>
      <c r="G9" s="34"/>
      <c r="H9" s="37"/>
    </row>
    <row r="10" spans="1:8" ht="14.25">
      <c r="A10" s="38"/>
      <c r="B10" s="33" t="s">
        <v>73</v>
      </c>
      <c r="C10" s="37"/>
      <c r="D10" s="38" t="s">
        <v>105</v>
      </c>
      <c r="E10" s="33" t="s">
        <v>106</v>
      </c>
      <c r="F10" s="34"/>
      <c r="G10" s="34"/>
      <c r="H10" s="37"/>
    </row>
    <row r="11" spans="1:8" ht="14.25">
      <c r="A11" s="38"/>
      <c r="B11" s="33" t="s">
        <v>74</v>
      </c>
      <c r="C11" s="37"/>
      <c r="D11" s="38" t="s">
        <v>107</v>
      </c>
      <c r="E11" s="33" t="s">
        <v>108</v>
      </c>
      <c r="F11" s="34"/>
      <c r="G11" s="34"/>
      <c r="H11" s="34"/>
    </row>
    <row r="12" spans="1:8" ht="14.25">
      <c r="A12" s="38"/>
      <c r="B12" s="33" t="s">
        <v>75</v>
      </c>
      <c r="C12" s="37"/>
      <c r="D12" s="38" t="s">
        <v>109</v>
      </c>
      <c r="E12" s="33" t="s">
        <v>110</v>
      </c>
      <c r="F12" s="34"/>
      <c r="G12" s="34"/>
      <c r="H12" s="37"/>
    </row>
    <row r="13" spans="1:8" ht="14.25">
      <c r="A13" s="38"/>
      <c r="B13" s="33" t="s">
        <v>76</v>
      </c>
      <c r="C13" s="37"/>
      <c r="D13" s="38" t="s">
        <v>111</v>
      </c>
      <c r="E13" s="33" t="s">
        <v>112</v>
      </c>
      <c r="F13" s="34"/>
      <c r="G13" s="34"/>
      <c r="H13" s="34"/>
    </row>
    <row r="14" spans="1:8" ht="14.25">
      <c r="A14" s="38"/>
      <c r="B14" s="33" t="s">
        <v>113</v>
      </c>
      <c r="C14" s="37"/>
      <c r="D14" s="38" t="s">
        <v>114</v>
      </c>
      <c r="E14" s="33" t="s">
        <v>115</v>
      </c>
      <c r="F14" s="34"/>
      <c r="G14" s="34">
        <v>59.53</v>
      </c>
      <c r="H14" s="34"/>
    </row>
    <row r="15" spans="1:8" ht="14.25">
      <c r="A15" s="38"/>
      <c r="B15" s="33" t="s">
        <v>116</v>
      </c>
      <c r="C15" s="37"/>
      <c r="D15" s="39" t="s">
        <v>117</v>
      </c>
      <c r="E15" s="33" t="s">
        <v>118</v>
      </c>
      <c r="F15" s="34"/>
      <c r="G15" s="34">
        <v>6.84</v>
      </c>
      <c r="H15" s="37"/>
    </row>
    <row r="16" spans="1:8" ht="14.25">
      <c r="A16" s="38"/>
      <c r="B16" s="33" t="s">
        <v>119</v>
      </c>
      <c r="C16" s="37"/>
      <c r="D16" s="38" t="s">
        <v>120</v>
      </c>
      <c r="E16" s="33" t="s">
        <v>121</v>
      </c>
      <c r="F16" s="34"/>
      <c r="G16" s="34"/>
      <c r="H16" s="37"/>
    </row>
    <row r="17" spans="1:8" ht="14.25">
      <c r="A17" s="38"/>
      <c r="B17" s="33" t="s">
        <v>122</v>
      </c>
      <c r="C17" s="37"/>
      <c r="D17" s="38" t="s">
        <v>123</v>
      </c>
      <c r="E17" s="33" t="s">
        <v>124</v>
      </c>
      <c r="F17" s="34"/>
      <c r="G17" s="34"/>
      <c r="H17" s="34"/>
    </row>
    <row r="18" spans="1:8" ht="14.25">
      <c r="A18" s="38"/>
      <c r="B18" s="33" t="s">
        <v>125</v>
      </c>
      <c r="C18" s="37"/>
      <c r="D18" s="38" t="s">
        <v>126</v>
      </c>
      <c r="E18" s="33" t="s">
        <v>127</v>
      </c>
      <c r="F18" s="34"/>
      <c r="G18" s="34"/>
      <c r="H18" s="34"/>
    </row>
    <row r="19" spans="1:8" ht="14.25">
      <c r="A19" s="38"/>
      <c r="B19" s="33" t="s">
        <v>128</v>
      </c>
      <c r="C19" s="37"/>
      <c r="D19" s="38" t="s">
        <v>129</v>
      </c>
      <c r="E19" s="33" t="s">
        <v>130</v>
      </c>
      <c r="F19" s="34"/>
      <c r="G19" s="34"/>
      <c r="H19" s="37"/>
    </row>
    <row r="20" spans="1:8" ht="14.25">
      <c r="A20" s="38"/>
      <c r="B20" s="33" t="s">
        <v>131</v>
      </c>
      <c r="C20" s="37"/>
      <c r="D20" s="38" t="s">
        <v>132</v>
      </c>
      <c r="E20" s="33" t="s">
        <v>133</v>
      </c>
      <c r="F20" s="34"/>
      <c r="G20" s="34"/>
      <c r="H20" s="34"/>
    </row>
    <row r="21" spans="1:8" ht="14.25">
      <c r="A21" s="38"/>
      <c r="B21" s="33" t="s">
        <v>134</v>
      </c>
      <c r="C21" s="37"/>
      <c r="D21" s="38" t="s">
        <v>135</v>
      </c>
      <c r="E21" s="33" t="s">
        <v>136</v>
      </c>
      <c r="F21" s="34"/>
      <c r="G21" s="34"/>
      <c r="H21" s="37"/>
    </row>
    <row r="22" spans="1:8" ht="14.25">
      <c r="A22" s="38"/>
      <c r="B22" s="33" t="s">
        <v>137</v>
      </c>
      <c r="C22" s="37"/>
      <c r="D22" s="38" t="s">
        <v>138</v>
      </c>
      <c r="E22" s="33" t="s">
        <v>139</v>
      </c>
      <c r="F22" s="34"/>
      <c r="G22" s="34"/>
      <c r="H22" s="37"/>
    </row>
    <row r="23" spans="1:8" ht="14.25">
      <c r="A23" s="38"/>
      <c r="B23" s="33" t="s">
        <v>140</v>
      </c>
      <c r="C23" s="37"/>
      <c r="D23" s="38" t="s">
        <v>141</v>
      </c>
      <c r="E23" s="33" t="s">
        <v>142</v>
      </c>
      <c r="F23" s="37"/>
      <c r="G23" s="37"/>
      <c r="H23" s="37"/>
    </row>
    <row r="24" spans="1:8" ht="14.25">
      <c r="A24" s="38"/>
      <c r="B24" s="33" t="s">
        <v>143</v>
      </c>
      <c r="C24" s="37"/>
      <c r="D24" s="38" t="s">
        <v>144</v>
      </c>
      <c r="E24" s="33" t="s">
        <v>145</v>
      </c>
      <c r="F24" s="34"/>
      <c r="G24" s="34"/>
      <c r="H24" s="37"/>
    </row>
    <row r="25" spans="1:8" ht="14.25">
      <c r="A25" s="38"/>
      <c r="B25" s="33" t="s">
        <v>146</v>
      </c>
      <c r="C25" s="37"/>
      <c r="D25" s="38" t="s">
        <v>147</v>
      </c>
      <c r="E25" s="33" t="s">
        <v>148</v>
      </c>
      <c r="F25" s="34"/>
      <c r="G25" s="34">
        <v>9.6</v>
      </c>
      <c r="H25" s="37"/>
    </row>
    <row r="26" spans="1:8" ht="14.25">
      <c r="A26" s="38"/>
      <c r="B26" s="33" t="s">
        <v>149</v>
      </c>
      <c r="C26" s="37"/>
      <c r="D26" s="38" t="s">
        <v>150</v>
      </c>
      <c r="E26" s="33" t="s">
        <v>151</v>
      </c>
      <c r="F26" s="34"/>
      <c r="G26" s="34"/>
      <c r="H26" s="37"/>
    </row>
    <row r="27" spans="1:8" ht="14.25">
      <c r="A27" s="38"/>
      <c r="B27" s="33" t="s">
        <v>152</v>
      </c>
      <c r="C27" s="37"/>
      <c r="D27" s="38" t="s">
        <v>153</v>
      </c>
      <c r="E27" s="33" t="s">
        <v>154</v>
      </c>
      <c r="F27" s="34"/>
      <c r="G27" s="34"/>
      <c r="H27" s="37"/>
    </row>
    <row r="28" spans="1:8" ht="14.25">
      <c r="A28" s="38"/>
      <c r="B28" s="33" t="s">
        <v>155</v>
      </c>
      <c r="C28" s="37"/>
      <c r="D28" s="38" t="s">
        <v>156</v>
      </c>
      <c r="E28" s="33" t="s">
        <v>157</v>
      </c>
      <c r="F28" s="34"/>
      <c r="G28" s="34"/>
      <c r="H28" s="34"/>
    </row>
    <row r="29" spans="1:8" ht="14.25">
      <c r="A29" s="38"/>
      <c r="B29" s="33" t="s">
        <v>158</v>
      </c>
      <c r="C29" s="37"/>
      <c r="D29" s="38"/>
      <c r="E29" s="33" t="s">
        <v>159</v>
      </c>
      <c r="F29" s="37"/>
      <c r="G29" s="37"/>
      <c r="H29" s="37"/>
    </row>
    <row r="30" spans="1:8" ht="14.25">
      <c r="A30" s="35" t="s">
        <v>57</v>
      </c>
      <c r="B30" s="33" t="s">
        <v>160</v>
      </c>
      <c r="C30" s="160">
        <f>C7</f>
        <v>225.72</v>
      </c>
      <c r="D30" s="32" t="s">
        <v>80</v>
      </c>
      <c r="E30" s="33" t="s">
        <v>161</v>
      </c>
      <c r="F30" s="32"/>
      <c r="G30" s="80">
        <f>G7+G14+G15+G25+G28</f>
        <v>225.72</v>
      </c>
      <c r="H30" s="32"/>
    </row>
    <row r="31" spans="1:8" ht="14.25">
      <c r="A31" s="38"/>
      <c r="B31" s="33" t="s">
        <v>162</v>
      </c>
      <c r="C31" s="37"/>
      <c r="D31" s="36"/>
      <c r="E31" s="33" t="s">
        <v>163</v>
      </c>
      <c r="F31" s="36"/>
      <c r="G31" s="36"/>
      <c r="H31" s="36"/>
    </row>
    <row r="32" spans="1:8" ht="14.25">
      <c r="A32" s="38" t="s">
        <v>164</v>
      </c>
      <c r="B32" s="33" t="s">
        <v>165</v>
      </c>
      <c r="C32" s="34"/>
      <c r="D32" s="36" t="s">
        <v>166</v>
      </c>
      <c r="E32" s="33" t="s">
        <v>167</v>
      </c>
      <c r="F32" s="36"/>
      <c r="G32" s="36"/>
      <c r="H32" s="36"/>
    </row>
    <row r="33" spans="1:8" ht="14.25">
      <c r="A33" s="38" t="s">
        <v>97</v>
      </c>
      <c r="B33" s="33" t="s">
        <v>168</v>
      </c>
      <c r="C33" s="34"/>
      <c r="D33" s="36" t="s">
        <v>169</v>
      </c>
      <c r="E33" s="33" t="s">
        <v>170</v>
      </c>
      <c r="F33" s="36"/>
      <c r="G33" s="36"/>
      <c r="H33" s="36"/>
    </row>
    <row r="34" spans="1:8" ht="14.25">
      <c r="A34" s="38" t="s">
        <v>100</v>
      </c>
      <c r="B34" s="33" t="s">
        <v>171</v>
      </c>
      <c r="C34" s="34"/>
      <c r="D34" s="36" t="s">
        <v>172</v>
      </c>
      <c r="E34" s="33" t="s">
        <v>173</v>
      </c>
      <c r="F34" s="36"/>
      <c r="G34" s="36"/>
      <c r="H34" s="36"/>
    </row>
    <row r="35" spans="1:8" ht="14.25">
      <c r="A35" s="38"/>
      <c r="B35" s="33" t="s">
        <v>174</v>
      </c>
      <c r="C35" s="37"/>
      <c r="D35" s="36"/>
      <c r="E35" s="33" t="s">
        <v>175</v>
      </c>
      <c r="F35" s="36"/>
      <c r="G35" s="36"/>
      <c r="H35" s="36"/>
    </row>
    <row r="36" spans="1:8" ht="14.25">
      <c r="A36" s="35" t="s">
        <v>176</v>
      </c>
      <c r="B36" s="33" t="s">
        <v>177</v>
      </c>
      <c r="C36" s="160">
        <f>C7</f>
        <v>225.72</v>
      </c>
      <c r="D36" s="32" t="s">
        <v>178</v>
      </c>
      <c r="E36" s="33" t="s">
        <v>179</v>
      </c>
      <c r="F36" s="32"/>
      <c r="G36" s="80">
        <f>G30</f>
        <v>225.72</v>
      </c>
      <c r="H36" s="32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zoomScalePageLayoutView="0" workbookViewId="0" topLeftCell="A1">
      <selection activeCell="E26" sqref="E26"/>
    </sheetView>
  </sheetViews>
  <sheetFormatPr defaultColWidth="9.00390625" defaultRowHeight="14.25"/>
  <cols>
    <col min="4" max="4" width="16.37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34" t="s">
        <v>180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>
      <c r="A2" s="81" t="s">
        <v>228</v>
      </c>
      <c r="B2" s="62"/>
      <c r="C2" s="62"/>
      <c r="D2" s="62"/>
      <c r="E2" s="62"/>
      <c r="F2" s="62"/>
      <c r="G2" s="62"/>
      <c r="H2" s="62"/>
      <c r="I2" s="62"/>
      <c r="J2" s="69" t="s">
        <v>55</v>
      </c>
    </row>
    <row r="3" spans="1:10" ht="21" customHeight="1">
      <c r="A3" s="136" t="s">
        <v>181</v>
      </c>
      <c r="B3" s="137"/>
      <c r="C3" s="137"/>
      <c r="D3" s="68"/>
      <c r="E3" s="137" t="s">
        <v>182</v>
      </c>
      <c r="F3" s="137"/>
      <c r="G3" s="137"/>
      <c r="H3" s="137"/>
      <c r="I3" s="137"/>
      <c r="J3" s="137"/>
    </row>
    <row r="4" spans="1:10" ht="21" customHeight="1">
      <c r="A4" s="126" t="s">
        <v>64</v>
      </c>
      <c r="B4" s="127"/>
      <c r="C4" s="127"/>
      <c r="D4" s="127" t="s">
        <v>65</v>
      </c>
      <c r="E4" s="127" t="s">
        <v>77</v>
      </c>
      <c r="F4" s="127" t="s">
        <v>81</v>
      </c>
      <c r="G4" s="127"/>
      <c r="H4" s="127"/>
      <c r="I4" s="127" t="s">
        <v>82</v>
      </c>
      <c r="J4" s="127"/>
    </row>
    <row r="5" spans="1:10" ht="21" customHeight="1">
      <c r="A5" s="126"/>
      <c r="B5" s="127"/>
      <c r="C5" s="127"/>
      <c r="D5" s="127"/>
      <c r="E5" s="127"/>
      <c r="F5" s="66" t="s">
        <v>93</v>
      </c>
      <c r="G5" s="66" t="s">
        <v>183</v>
      </c>
      <c r="H5" s="66" t="s">
        <v>184</v>
      </c>
      <c r="I5" s="66" t="s">
        <v>93</v>
      </c>
      <c r="J5" s="66" t="s">
        <v>185</v>
      </c>
    </row>
    <row r="6" spans="1:10" ht="21" customHeight="1">
      <c r="A6" s="126" t="s">
        <v>66</v>
      </c>
      <c r="B6" s="127" t="s">
        <v>67</v>
      </c>
      <c r="C6" s="127" t="s">
        <v>68</v>
      </c>
      <c r="D6" s="61" t="s">
        <v>69</v>
      </c>
      <c r="E6" s="67">
        <v>1</v>
      </c>
      <c r="F6" s="67">
        <v>2</v>
      </c>
      <c r="G6" s="67">
        <v>3</v>
      </c>
      <c r="H6" s="67">
        <v>4</v>
      </c>
      <c r="I6" s="67">
        <v>5</v>
      </c>
      <c r="J6" s="67">
        <v>6</v>
      </c>
    </row>
    <row r="7" spans="1:10" ht="21" customHeight="1">
      <c r="A7" s="126"/>
      <c r="B7" s="127"/>
      <c r="C7" s="127"/>
      <c r="D7" s="61" t="s">
        <v>77</v>
      </c>
      <c r="E7" s="65">
        <f>F7+I7</f>
        <v>225.71999999999997</v>
      </c>
      <c r="F7" s="65">
        <f>G7+H7</f>
        <v>192.92</v>
      </c>
      <c r="G7" s="65">
        <f>G11+G13+G18+G15+G21+G22</f>
        <v>162.42</v>
      </c>
      <c r="H7" s="65">
        <f>H12+H13+H14</f>
        <v>30.5</v>
      </c>
      <c r="I7" s="63">
        <f>J7</f>
        <v>32.8</v>
      </c>
      <c r="J7" s="63">
        <f>J16+J17</f>
        <v>32.8</v>
      </c>
    </row>
    <row r="8" spans="1:10" ht="21" customHeight="1">
      <c r="A8" s="123">
        <v>201</v>
      </c>
      <c r="B8" s="124"/>
      <c r="C8" s="125"/>
      <c r="D8" s="64" t="s">
        <v>216</v>
      </c>
      <c r="E8" s="65">
        <f aca="true" t="shared" si="0" ref="E8:J8">E9</f>
        <v>149.75</v>
      </c>
      <c r="F8" s="65">
        <f t="shared" si="0"/>
        <v>116.95</v>
      </c>
      <c r="G8" s="65">
        <f t="shared" si="0"/>
        <v>86.45</v>
      </c>
      <c r="H8" s="65">
        <f t="shared" si="0"/>
        <v>30.5</v>
      </c>
      <c r="I8" s="65">
        <f t="shared" si="0"/>
        <v>32.8</v>
      </c>
      <c r="J8" s="65">
        <f t="shared" si="0"/>
        <v>32.8</v>
      </c>
    </row>
    <row r="9" spans="1:10" ht="21" customHeight="1">
      <c r="A9" s="128">
        <v>20108</v>
      </c>
      <c r="B9" s="129"/>
      <c r="C9" s="130"/>
      <c r="D9" s="64" t="s">
        <v>217</v>
      </c>
      <c r="E9" s="65">
        <f aca="true" t="shared" si="1" ref="E9:J9">E10+E15+E16+E17</f>
        <v>149.75</v>
      </c>
      <c r="F9" s="65">
        <f t="shared" si="1"/>
        <v>116.95</v>
      </c>
      <c r="G9" s="65">
        <f t="shared" si="1"/>
        <v>86.45</v>
      </c>
      <c r="H9" s="65">
        <f t="shared" si="1"/>
        <v>30.5</v>
      </c>
      <c r="I9" s="65">
        <f t="shared" si="1"/>
        <v>32.8</v>
      </c>
      <c r="J9" s="65">
        <f t="shared" si="1"/>
        <v>32.8</v>
      </c>
    </row>
    <row r="10" spans="1:10" ht="21" customHeight="1">
      <c r="A10" s="123">
        <v>2010801</v>
      </c>
      <c r="B10" s="124"/>
      <c r="C10" s="125"/>
      <c r="D10" s="64" t="s">
        <v>218</v>
      </c>
      <c r="E10" s="65">
        <f aca="true" t="shared" si="2" ref="E10:E22">F10+I10</f>
        <v>114.19</v>
      </c>
      <c r="F10" s="65">
        <f>F11+F12+F13+F14</f>
        <v>114.19</v>
      </c>
      <c r="G10" s="65">
        <f>G11+G12+G13+G14</f>
        <v>83.69</v>
      </c>
      <c r="H10" s="65">
        <f>H11+H12+H13+H14</f>
        <v>30.5</v>
      </c>
      <c r="I10" s="65"/>
      <c r="J10" s="65"/>
    </row>
    <row r="11" spans="1:10" ht="21" customHeight="1">
      <c r="A11" s="123"/>
      <c r="B11" s="124"/>
      <c r="C11" s="125"/>
      <c r="D11" s="83" t="s">
        <v>230</v>
      </c>
      <c r="E11" s="65">
        <f t="shared" si="2"/>
        <v>79.19</v>
      </c>
      <c r="F11" s="65">
        <f aca="true" t="shared" si="3" ref="F11:F22">G11+H11</f>
        <v>79.19</v>
      </c>
      <c r="G11" s="65">
        <v>79.19</v>
      </c>
      <c r="H11" s="63"/>
      <c r="I11" s="63"/>
      <c r="J11" s="63"/>
    </row>
    <row r="12" spans="1:10" ht="21" customHeight="1">
      <c r="A12" s="123"/>
      <c r="B12" s="124"/>
      <c r="C12" s="125"/>
      <c r="D12" s="83" t="s">
        <v>231</v>
      </c>
      <c r="E12" s="65">
        <f t="shared" si="2"/>
        <v>2.5</v>
      </c>
      <c r="F12" s="65">
        <f t="shared" si="3"/>
        <v>2.5</v>
      </c>
      <c r="G12" s="65"/>
      <c r="H12" s="63">
        <v>2.5</v>
      </c>
      <c r="I12" s="63"/>
      <c r="J12" s="63"/>
    </row>
    <row r="13" spans="1:10" ht="21" customHeight="1">
      <c r="A13" s="123"/>
      <c r="B13" s="124"/>
      <c r="C13" s="125"/>
      <c r="D13" s="83" t="s">
        <v>232</v>
      </c>
      <c r="E13" s="65">
        <f t="shared" si="2"/>
        <v>4.5</v>
      </c>
      <c r="F13" s="65">
        <f t="shared" si="3"/>
        <v>4.5</v>
      </c>
      <c r="G13" s="65">
        <v>4.5</v>
      </c>
      <c r="H13" s="63"/>
      <c r="I13" s="63"/>
      <c r="J13" s="63"/>
    </row>
    <row r="14" spans="1:10" ht="21" customHeight="1">
      <c r="A14" s="123"/>
      <c r="B14" s="124"/>
      <c r="C14" s="125"/>
      <c r="D14" s="83" t="s">
        <v>229</v>
      </c>
      <c r="E14" s="65">
        <f t="shared" si="2"/>
        <v>28</v>
      </c>
      <c r="F14" s="65">
        <f t="shared" si="3"/>
        <v>28</v>
      </c>
      <c r="G14" s="65"/>
      <c r="H14" s="63">
        <v>28</v>
      </c>
      <c r="I14" s="63"/>
      <c r="J14" s="63"/>
    </row>
    <row r="15" spans="1:10" ht="21" customHeight="1">
      <c r="A15" s="131">
        <v>2010803</v>
      </c>
      <c r="B15" s="132"/>
      <c r="C15" s="133"/>
      <c r="D15" s="64" t="s">
        <v>219</v>
      </c>
      <c r="E15" s="65">
        <f t="shared" si="2"/>
        <v>2.76</v>
      </c>
      <c r="F15" s="65">
        <f t="shared" si="3"/>
        <v>2.76</v>
      </c>
      <c r="G15" s="65">
        <v>2.76</v>
      </c>
      <c r="H15" s="63"/>
      <c r="I15" s="63"/>
      <c r="J15" s="63"/>
    </row>
    <row r="16" spans="1:10" ht="21" customHeight="1">
      <c r="A16" s="123">
        <v>2010804</v>
      </c>
      <c r="B16" s="124"/>
      <c r="C16" s="125"/>
      <c r="D16" s="64" t="s">
        <v>220</v>
      </c>
      <c r="E16" s="65">
        <f t="shared" si="2"/>
        <v>12.8</v>
      </c>
      <c r="F16" s="65"/>
      <c r="G16" s="65"/>
      <c r="H16" s="63"/>
      <c r="I16" s="63">
        <f>J16</f>
        <v>12.8</v>
      </c>
      <c r="J16" s="63">
        <v>12.8</v>
      </c>
    </row>
    <row r="17" spans="1:10" ht="21" customHeight="1">
      <c r="A17" s="123">
        <v>2010805</v>
      </c>
      <c r="B17" s="124"/>
      <c r="C17" s="125"/>
      <c r="D17" s="64" t="s">
        <v>221</v>
      </c>
      <c r="E17" s="65">
        <f t="shared" si="2"/>
        <v>20</v>
      </c>
      <c r="F17" s="65"/>
      <c r="G17" s="65"/>
      <c r="H17" s="63"/>
      <c r="I17" s="63">
        <f>J17</f>
        <v>20</v>
      </c>
      <c r="J17" s="63">
        <v>20</v>
      </c>
    </row>
    <row r="18" spans="1:10" ht="21" customHeight="1">
      <c r="A18" s="123">
        <v>208</v>
      </c>
      <c r="B18" s="124"/>
      <c r="C18" s="125"/>
      <c r="D18" s="64" t="s">
        <v>222</v>
      </c>
      <c r="E18" s="65">
        <f t="shared" si="2"/>
        <v>59.53</v>
      </c>
      <c r="F18" s="65">
        <f t="shared" si="3"/>
        <v>59.53</v>
      </c>
      <c r="G18" s="65">
        <v>59.53</v>
      </c>
      <c r="H18" s="63"/>
      <c r="I18" s="63"/>
      <c r="J18" s="63"/>
    </row>
    <row r="19" spans="1:10" ht="21" customHeight="1">
      <c r="A19" s="123">
        <v>20805</v>
      </c>
      <c r="B19" s="124"/>
      <c r="C19" s="125"/>
      <c r="D19" s="64" t="s">
        <v>223</v>
      </c>
      <c r="E19" s="65">
        <f t="shared" si="2"/>
        <v>58.93</v>
      </c>
      <c r="F19" s="65">
        <f t="shared" si="3"/>
        <v>58.93</v>
      </c>
      <c r="G19" s="65">
        <v>58.93</v>
      </c>
      <c r="H19" s="63"/>
      <c r="I19" s="63"/>
      <c r="J19" s="63"/>
    </row>
    <row r="20" spans="1:10" ht="21" customHeight="1">
      <c r="A20" s="123">
        <v>2080501</v>
      </c>
      <c r="B20" s="124"/>
      <c r="C20" s="125"/>
      <c r="D20" s="64" t="s">
        <v>224</v>
      </c>
      <c r="E20" s="65">
        <f t="shared" si="2"/>
        <v>58.87</v>
      </c>
      <c r="F20" s="65">
        <f t="shared" si="3"/>
        <v>58.87</v>
      </c>
      <c r="G20" s="65">
        <v>58.87</v>
      </c>
      <c r="H20" s="65"/>
      <c r="I20" s="63"/>
      <c r="J20" s="63"/>
    </row>
    <row r="21" spans="1:10" ht="21" customHeight="1">
      <c r="A21" s="123">
        <v>210</v>
      </c>
      <c r="B21" s="124"/>
      <c r="C21" s="125"/>
      <c r="D21" s="82" t="s">
        <v>225</v>
      </c>
      <c r="E21" s="65">
        <f t="shared" si="2"/>
        <v>6.84</v>
      </c>
      <c r="F21" s="65">
        <f t="shared" si="3"/>
        <v>6.84</v>
      </c>
      <c r="G21" s="65">
        <v>6.84</v>
      </c>
      <c r="H21" s="65"/>
      <c r="I21" s="63"/>
      <c r="J21" s="63"/>
    </row>
    <row r="22" spans="1:10" ht="21" customHeight="1">
      <c r="A22" s="123">
        <v>221</v>
      </c>
      <c r="B22" s="124"/>
      <c r="C22" s="125"/>
      <c r="D22" s="64" t="s">
        <v>226</v>
      </c>
      <c r="E22" s="65">
        <f t="shared" si="2"/>
        <v>9.6</v>
      </c>
      <c r="F22" s="65">
        <f t="shared" si="3"/>
        <v>9.6</v>
      </c>
      <c r="G22" s="65">
        <v>9.6</v>
      </c>
      <c r="H22" s="65"/>
      <c r="I22" s="63"/>
      <c r="J22" s="63"/>
    </row>
    <row r="23" spans="1:10" ht="21" customHeight="1">
      <c r="A23" s="123"/>
      <c r="B23" s="124"/>
      <c r="C23" s="125"/>
      <c r="D23" s="64"/>
      <c r="E23" s="63"/>
      <c r="F23" s="63"/>
      <c r="G23" s="63"/>
      <c r="H23" s="63"/>
      <c r="I23" s="63"/>
      <c r="J23" s="63"/>
    </row>
  </sheetData>
  <sheetProtection/>
  <mergeCells count="27">
    <mergeCell ref="A1:J1"/>
    <mergeCell ref="A3:C3"/>
    <mergeCell ref="E3:J3"/>
    <mergeCell ref="F4:H4"/>
    <mergeCell ref="I4:J4"/>
    <mergeCell ref="A8:C8"/>
    <mergeCell ref="D4:D5"/>
    <mergeCell ref="E4:E5"/>
    <mergeCell ref="A4:C5"/>
    <mergeCell ref="A10:C10"/>
    <mergeCell ref="A15:C15"/>
    <mergeCell ref="A16:C16"/>
    <mergeCell ref="A17:C17"/>
    <mergeCell ref="A18:C18"/>
    <mergeCell ref="A11:C11"/>
    <mergeCell ref="A12:C12"/>
    <mergeCell ref="A13:C13"/>
    <mergeCell ref="A23:C23"/>
    <mergeCell ref="A19:C19"/>
    <mergeCell ref="A20:C20"/>
    <mergeCell ref="A21:C21"/>
    <mergeCell ref="A22:C22"/>
    <mergeCell ref="A6:A7"/>
    <mergeCell ref="B6:B7"/>
    <mergeCell ref="C6:C7"/>
    <mergeCell ref="A14:C14"/>
    <mergeCell ref="A9:C9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38" t="s">
        <v>186</v>
      </c>
      <c r="B1" s="138"/>
      <c r="C1" s="138"/>
      <c r="D1" s="138"/>
      <c r="E1" s="138"/>
      <c r="F1" s="138"/>
      <c r="G1" s="138"/>
      <c r="H1" s="138"/>
    </row>
    <row r="2" spans="1:8" ht="14.25">
      <c r="A2" s="84" t="s">
        <v>228</v>
      </c>
      <c r="B2" s="12"/>
      <c r="C2" s="12"/>
      <c r="D2" s="12"/>
      <c r="E2" s="12"/>
      <c r="F2" s="12"/>
      <c r="G2" s="12"/>
      <c r="H2" s="16" t="s">
        <v>2</v>
      </c>
    </row>
    <row r="3" spans="1:8" ht="33" customHeight="1">
      <c r="A3" s="142" t="s">
        <v>187</v>
      </c>
      <c r="B3" s="142" t="s">
        <v>77</v>
      </c>
      <c r="C3" s="139" t="s">
        <v>188</v>
      </c>
      <c r="D3" s="140"/>
      <c r="E3" s="140"/>
      <c r="F3" s="140"/>
      <c r="G3" s="140"/>
      <c r="H3" s="141"/>
    </row>
    <row r="4" spans="1:8" ht="33" customHeight="1">
      <c r="A4" s="143"/>
      <c r="B4" s="143"/>
      <c r="C4" s="142" t="s">
        <v>93</v>
      </c>
      <c r="D4" s="139" t="s">
        <v>189</v>
      </c>
      <c r="E4" s="141"/>
      <c r="F4" s="142" t="s">
        <v>190</v>
      </c>
      <c r="G4" s="142" t="s">
        <v>191</v>
      </c>
      <c r="H4" s="142" t="s">
        <v>192</v>
      </c>
    </row>
    <row r="5" spans="1:8" ht="33" customHeight="1">
      <c r="A5" s="144"/>
      <c r="B5" s="144"/>
      <c r="C5" s="144"/>
      <c r="D5" s="13" t="s">
        <v>193</v>
      </c>
      <c r="E5" s="13" t="s">
        <v>194</v>
      </c>
      <c r="F5" s="144"/>
      <c r="G5" s="144"/>
      <c r="H5" s="144"/>
    </row>
    <row r="6" spans="1:8" ht="33" customHeight="1">
      <c r="A6" s="14" t="s">
        <v>77</v>
      </c>
      <c r="B6" s="15">
        <f>B7+B8+B9</f>
        <v>192.92</v>
      </c>
      <c r="C6" s="15">
        <f>C7+C8+C9</f>
        <v>192.92</v>
      </c>
      <c r="D6" s="15">
        <f>D7+D8+D9</f>
        <v>192.92</v>
      </c>
      <c r="E6" s="15"/>
      <c r="F6" s="15"/>
      <c r="G6" s="15"/>
      <c r="H6" s="15"/>
    </row>
    <row r="7" spans="1:8" ht="33" customHeight="1">
      <c r="A7" s="14" t="s">
        <v>195</v>
      </c>
      <c r="B7" s="15">
        <f>C7</f>
        <v>81.95</v>
      </c>
      <c r="C7" s="15">
        <v>81.95</v>
      </c>
      <c r="D7" s="15">
        <v>81.95</v>
      </c>
      <c r="E7" s="14"/>
      <c r="F7" s="14"/>
      <c r="G7" s="14"/>
      <c r="H7" s="14"/>
    </row>
    <row r="8" spans="1:8" ht="33" customHeight="1">
      <c r="A8" s="14" t="s">
        <v>196</v>
      </c>
      <c r="B8" s="15">
        <f>C8</f>
        <v>51.44</v>
      </c>
      <c r="C8" s="15">
        <v>51.44</v>
      </c>
      <c r="D8" s="15">
        <v>51.44</v>
      </c>
      <c r="E8" s="14"/>
      <c r="F8" s="14"/>
      <c r="G8" s="14"/>
      <c r="H8" s="14"/>
    </row>
    <row r="9" spans="1:8" ht="33" customHeight="1">
      <c r="A9" s="14" t="s">
        <v>197</v>
      </c>
      <c r="B9" s="15">
        <f>C9</f>
        <v>59.53</v>
      </c>
      <c r="C9" s="15">
        <v>59.53</v>
      </c>
      <c r="D9" s="15">
        <v>59.53</v>
      </c>
      <c r="E9" s="14"/>
      <c r="F9" s="14"/>
      <c r="G9" s="14"/>
      <c r="H9" s="14"/>
    </row>
    <row r="10" spans="1:8" ht="33" customHeight="1">
      <c r="A10" s="14" t="s">
        <v>198</v>
      </c>
      <c r="B10" s="15"/>
      <c r="C10" s="14"/>
      <c r="D10" s="14"/>
      <c r="E10" s="14"/>
      <c r="F10" s="15"/>
      <c r="G10" s="14"/>
      <c r="H10" s="14"/>
    </row>
    <row r="11" spans="1:8" ht="33" customHeight="1">
      <c r="A11" s="14" t="s">
        <v>199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200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201</v>
      </c>
      <c r="B13" s="15"/>
      <c r="C13" s="15"/>
      <c r="D13" s="15"/>
      <c r="E13" s="14"/>
      <c r="F13" s="14"/>
      <c r="G13" s="14"/>
      <c r="H13" s="1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32.1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46" t="s">
        <v>202</v>
      </c>
      <c r="B1" s="146"/>
      <c r="C1" s="146"/>
      <c r="D1" s="146"/>
      <c r="E1" s="146"/>
      <c r="F1" s="146"/>
      <c r="G1" s="146"/>
      <c r="H1" s="146"/>
      <c r="I1" s="17"/>
      <c r="J1" s="17"/>
    </row>
    <row r="2" spans="1:10" s="23" customFormat="1" ht="34.5" customHeight="1">
      <c r="A2" s="147" t="s">
        <v>228</v>
      </c>
      <c r="B2" s="148"/>
      <c r="C2" s="24"/>
      <c r="D2" s="24"/>
      <c r="E2" s="24"/>
      <c r="F2" s="24"/>
      <c r="G2" s="24"/>
      <c r="I2" s="25" t="s">
        <v>2</v>
      </c>
      <c r="J2" s="24"/>
    </row>
    <row r="3" spans="1:10" ht="42" customHeight="1">
      <c r="A3" s="145" t="s">
        <v>203</v>
      </c>
      <c r="B3" s="145" t="s">
        <v>204</v>
      </c>
      <c r="C3" s="145" t="s">
        <v>188</v>
      </c>
      <c r="D3" s="145"/>
      <c r="E3" s="145"/>
      <c r="F3" s="145"/>
      <c r="G3" s="145"/>
      <c r="H3" s="145"/>
      <c r="I3" s="145" t="s">
        <v>205</v>
      </c>
      <c r="J3" s="17"/>
    </row>
    <row r="4" spans="1:10" ht="42" customHeight="1">
      <c r="A4" s="145"/>
      <c r="B4" s="145"/>
      <c r="C4" s="145" t="s">
        <v>206</v>
      </c>
      <c r="D4" s="145" t="s">
        <v>189</v>
      </c>
      <c r="E4" s="145"/>
      <c r="F4" s="145" t="s">
        <v>190</v>
      </c>
      <c r="G4" s="145" t="s">
        <v>191</v>
      </c>
      <c r="H4" s="145" t="s">
        <v>192</v>
      </c>
      <c r="I4" s="145"/>
      <c r="J4" s="17"/>
    </row>
    <row r="5" spans="1:10" ht="42" customHeight="1">
      <c r="A5" s="145"/>
      <c r="B5" s="145"/>
      <c r="C5" s="145"/>
      <c r="D5" s="21" t="s">
        <v>193</v>
      </c>
      <c r="E5" s="21" t="s">
        <v>194</v>
      </c>
      <c r="F5" s="145"/>
      <c r="G5" s="145"/>
      <c r="H5" s="145"/>
      <c r="I5" s="145"/>
      <c r="J5" s="17"/>
    </row>
    <row r="6" spans="1:10" ht="42" customHeight="1">
      <c r="A6" s="88" t="s">
        <v>235</v>
      </c>
      <c r="B6" s="89">
        <f>B7+B8</f>
        <v>32.8</v>
      </c>
      <c r="C6" s="89">
        <f>C7+C8</f>
        <v>32.8</v>
      </c>
      <c r="D6" s="89">
        <f>D7+D8</f>
        <v>32.8</v>
      </c>
      <c r="E6" s="21"/>
      <c r="F6" s="76"/>
      <c r="G6" s="76"/>
      <c r="H6" s="76"/>
      <c r="I6" s="76"/>
      <c r="J6" s="17"/>
    </row>
    <row r="7" spans="1:10" ht="42" customHeight="1">
      <c r="A7" s="86" t="s">
        <v>233</v>
      </c>
      <c r="B7" s="20">
        <f>C7</f>
        <v>12.8</v>
      </c>
      <c r="C7" s="20">
        <f>D7</f>
        <v>12.8</v>
      </c>
      <c r="D7" s="20">
        <v>12.8</v>
      </c>
      <c r="E7" s="20"/>
      <c r="F7" s="20"/>
      <c r="G7" s="20"/>
      <c r="H7" s="20"/>
      <c r="I7" s="22"/>
      <c r="J7" s="17"/>
    </row>
    <row r="8" spans="1:10" ht="36.75" customHeight="1">
      <c r="A8" s="87" t="s">
        <v>234</v>
      </c>
      <c r="B8" s="20">
        <f>C8</f>
        <v>20</v>
      </c>
      <c r="C8" s="20">
        <f>D8</f>
        <v>20</v>
      </c>
      <c r="D8" s="20">
        <v>20</v>
      </c>
      <c r="E8" s="20"/>
      <c r="F8" s="20"/>
      <c r="G8" s="20"/>
      <c r="H8" s="20"/>
      <c r="I8" s="21"/>
      <c r="J8" s="17"/>
    </row>
    <row r="9" spans="1:10" ht="36.75" customHeight="1">
      <c r="A9" s="19"/>
      <c r="B9" s="20"/>
      <c r="C9" s="20"/>
      <c r="D9" s="20"/>
      <c r="E9" s="20"/>
      <c r="F9" s="20"/>
      <c r="G9" s="20"/>
      <c r="H9" s="20"/>
      <c r="I9" s="21"/>
      <c r="J9" s="17"/>
    </row>
    <row r="10" spans="1:10" ht="36.75" customHeight="1">
      <c r="A10" s="19"/>
      <c r="B10" s="20"/>
      <c r="C10" s="20"/>
      <c r="D10" s="20"/>
      <c r="E10" s="20"/>
      <c r="F10" s="20"/>
      <c r="G10" s="20"/>
      <c r="H10" s="20"/>
      <c r="I10" s="21"/>
      <c r="J10" s="17"/>
    </row>
    <row r="11" spans="1:10" ht="36.75" customHeight="1">
      <c r="A11" s="19"/>
      <c r="B11" s="20"/>
      <c r="C11" s="20"/>
      <c r="D11" s="20"/>
      <c r="E11" s="20"/>
      <c r="F11" s="20"/>
      <c r="G11" s="20"/>
      <c r="H11" s="20"/>
      <c r="I11" s="21"/>
      <c r="J11" s="17"/>
    </row>
    <row r="12" spans="1:10" ht="36.75" customHeight="1">
      <c r="A12" s="19"/>
      <c r="B12" s="20"/>
      <c r="C12" s="20"/>
      <c r="D12" s="20"/>
      <c r="E12" s="19"/>
      <c r="F12" s="19"/>
      <c r="G12" s="19"/>
      <c r="H12" s="19"/>
      <c r="I12" s="18"/>
      <c r="J12" s="17"/>
    </row>
  </sheetData>
  <sheetProtection/>
  <mergeCells count="11"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46" t="s">
        <v>207</v>
      </c>
      <c r="B1" s="146"/>
    </row>
    <row r="2" spans="1:2" ht="34.5" customHeight="1">
      <c r="A2" s="85" t="s">
        <v>228</v>
      </c>
      <c r="B2" s="25" t="s">
        <v>2</v>
      </c>
    </row>
    <row r="3" spans="1:2" ht="39" customHeight="1">
      <c r="A3" s="27" t="s">
        <v>56</v>
      </c>
      <c r="B3" s="27" t="s">
        <v>208</v>
      </c>
    </row>
    <row r="4" spans="1:2" ht="39" customHeight="1">
      <c r="A4" s="28" t="s">
        <v>209</v>
      </c>
      <c r="B4" s="26">
        <f>B6+B9</f>
        <v>8.5</v>
      </c>
    </row>
    <row r="5" spans="1:2" ht="39" customHeight="1">
      <c r="A5" s="26" t="s">
        <v>210</v>
      </c>
      <c r="B5" s="26">
        <v>0</v>
      </c>
    </row>
    <row r="6" spans="1:2" ht="39" customHeight="1">
      <c r="A6" s="26" t="s">
        <v>211</v>
      </c>
      <c r="B6" s="26">
        <v>6.2</v>
      </c>
    </row>
    <row r="7" spans="1:2" ht="39" customHeight="1">
      <c r="A7" s="26" t="s">
        <v>212</v>
      </c>
      <c r="B7" s="26">
        <v>0</v>
      </c>
    </row>
    <row r="8" spans="1:2" ht="39" customHeight="1">
      <c r="A8" s="26" t="s">
        <v>213</v>
      </c>
      <c r="B8" s="26">
        <v>6.2</v>
      </c>
    </row>
    <row r="9" spans="1:2" ht="39" customHeight="1">
      <c r="A9" s="26" t="s">
        <v>214</v>
      </c>
      <c r="B9" s="26">
        <v>2.3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N22" sqref="N2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3" t="s">
        <v>215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">
      <c r="A2" s="155" t="s">
        <v>79</v>
      </c>
      <c r="B2" s="155"/>
      <c r="C2" s="155"/>
      <c r="D2" s="70"/>
      <c r="E2" s="70"/>
      <c r="F2" s="70"/>
      <c r="G2" s="70"/>
      <c r="H2" s="70"/>
      <c r="I2" s="70"/>
      <c r="J2" s="71" t="s">
        <v>55</v>
      </c>
    </row>
    <row r="3" spans="1:10" ht="21" customHeight="1">
      <c r="A3" s="156" t="s">
        <v>181</v>
      </c>
      <c r="B3" s="157"/>
      <c r="C3" s="157"/>
      <c r="D3" s="157"/>
      <c r="E3" s="157" t="s">
        <v>182</v>
      </c>
      <c r="F3" s="157"/>
      <c r="G3" s="157"/>
      <c r="H3" s="157"/>
      <c r="I3" s="157"/>
      <c r="J3" s="157"/>
    </row>
    <row r="4" spans="1:10" ht="21" customHeight="1">
      <c r="A4" s="150" t="s">
        <v>64</v>
      </c>
      <c r="B4" s="149"/>
      <c r="C4" s="149"/>
      <c r="D4" s="149" t="s">
        <v>65</v>
      </c>
      <c r="E4" s="149" t="s">
        <v>77</v>
      </c>
      <c r="F4" s="149" t="s">
        <v>81</v>
      </c>
      <c r="G4" s="149"/>
      <c r="H4" s="149"/>
      <c r="I4" s="149" t="s">
        <v>82</v>
      </c>
      <c r="J4" s="149"/>
    </row>
    <row r="5" spans="1:10" ht="21" customHeight="1">
      <c r="A5" s="150"/>
      <c r="B5" s="149"/>
      <c r="C5" s="149"/>
      <c r="D5" s="149"/>
      <c r="E5" s="149"/>
      <c r="F5" s="149" t="s">
        <v>93</v>
      </c>
      <c r="G5" s="149" t="s">
        <v>183</v>
      </c>
      <c r="H5" s="149" t="s">
        <v>184</v>
      </c>
      <c r="I5" s="149" t="s">
        <v>93</v>
      </c>
      <c r="J5" s="149" t="s">
        <v>185</v>
      </c>
    </row>
    <row r="6" spans="1:10" ht="21" customHeight="1">
      <c r="A6" s="150"/>
      <c r="B6" s="149"/>
      <c r="C6" s="149"/>
      <c r="D6" s="149"/>
      <c r="E6" s="149"/>
      <c r="F6" s="149"/>
      <c r="G6" s="149"/>
      <c r="H6" s="149"/>
      <c r="I6" s="149"/>
      <c r="J6" s="149"/>
    </row>
    <row r="7" spans="1:10" ht="21" customHeight="1">
      <c r="A7" s="150" t="s">
        <v>66</v>
      </c>
      <c r="B7" s="149" t="s">
        <v>67</v>
      </c>
      <c r="C7" s="149" t="s">
        <v>68</v>
      </c>
      <c r="D7" s="72" t="s">
        <v>69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</row>
    <row r="8" spans="1:10" ht="21" customHeight="1">
      <c r="A8" s="151"/>
      <c r="B8" s="152"/>
      <c r="C8" s="152"/>
      <c r="D8" s="74" t="s">
        <v>77</v>
      </c>
      <c r="E8" s="75"/>
      <c r="F8" s="75"/>
      <c r="G8" s="75"/>
      <c r="H8" s="75"/>
      <c r="I8" s="75"/>
      <c r="J8" s="75"/>
    </row>
    <row r="9" spans="1:10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7">
    <mergeCell ref="F5:F6"/>
    <mergeCell ref="A1:J1"/>
    <mergeCell ref="A2:C2"/>
    <mergeCell ref="A3:D3"/>
    <mergeCell ref="E3:J3"/>
    <mergeCell ref="F4:H4"/>
    <mergeCell ref="I4:J4"/>
    <mergeCell ref="G5:G6"/>
    <mergeCell ref="H5:H6"/>
    <mergeCell ref="I5:I6"/>
    <mergeCell ref="J5:J6"/>
    <mergeCell ref="A4:C6"/>
    <mergeCell ref="A7:A8"/>
    <mergeCell ref="B7:B8"/>
    <mergeCell ref="C7:C8"/>
    <mergeCell ref="D4:D6"/>
    <mergeCell ref="E4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tj03</cp:lastModifiedBy>
  <cp:lastPrinted>2017-10-30T07:38:36Z</cp:lastPrinted>
  <dcterms:created xsi:type="dcterms:W3CDTF">2011-09-13T11:12:31Z</dcterms:created>
  <dcterms:modified xsi:type="dcterms:W3CDTF">2017-10-30T07:39:12Z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