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50" firstSheet="5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/>
  <calcPr fullCalcOnLoad="1"/>
</workbook>
</file>

<file path=xl/sharedStrings.xml><?xml version="1.0" encoding="utf-8"?>
<sst xmlns="http://schemas.openxmlformats.org/spreadsheetml/2006/main" count="457" uniqueCount="219">
  <si>
    <t>收入支出决算总表</t>
  </si>
  <si>
    <t>公开01表</t>
  </si>
  <si>
    <t>部门：韶关市浈江区文化新闻出版局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</si>
  <si>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</si>
  <si>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</si>
  <si>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</si>
  <si>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</si>
  <si>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</si>
  <si>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</si>
  <si>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</si>
  <si>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</si>
  <si>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</si>
  <si>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</si>
  <si>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</si>
  <si>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</si>
  <si>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</si>
  <si>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二、文化体育与传媒支出</t>
  </si>
  <si>
    <t>15</t>
  </si>
  <si>
    <t>三、事业收入</t>
  </si>
  <si>
    <t>3</t>
  </si>
  <si>
    <t>三、社会保障和就业支出</t>
  </si>
  <si>
    <t>16</t>
  </si>
  <si>
    <t>四、经营收入</t>
  </si>
  <si>
    <t>4</t>
  </si>
  <si>
    <t>四、医疗卫生与计划生育支出</t>
  </si>
  <si>
    <t>17</t>
  </si>
  <si>
    <t>五、附属单位上缴收入</t>
  </si>
  <si>
    <t>5</t>
  </si>
  <si>
    <t>五、住房保障支出</t>
  </si>
  <si>
    <t>18</t>
  </si>
  <si>
    <t>六、其他收入</t>
  </si>
  <si>
    <t>6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</si>
  <si>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</si>
  <si>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</si>
  <si>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</si>
  <si>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</si>
  <si>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</si>
  <si>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</si>
  <si>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</si>
  <si>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</si>
  <si>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</si>
  <si>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</si>
  <si>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</si>
  <si>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</si>
  <si>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</si>
  <si>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</si>
  <si>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</si>
  <si>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</si>
  <si>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</si>
  <si>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</si>
  <si>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</si>
  <si>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</si>
  <si>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</si>
  <si>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</si>
  <si>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</si>
  <si>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</si>
  <si>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</si>
  <si>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</si>
  <si>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</si>
  <si>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</si>
  <si>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</si>
  <si>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</si>
  <si>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</si>
  <si>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</si>
  <si>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</si>
  <si>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</si>
  <si>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</si>
  <si>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</si>
  <si>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</si>
  <si>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</si>
  <si>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</si>
  <si>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</si>
  <si>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207</t>
  </si>
  <si>
    <t>文化体育与传媒支出</t>
  </si>
  <si>
    <t>20701</t>
  </si>
  <si>
    <t>文化</t>
  </si>
  <si>
    <t>2070101</t>
  </si>
  <si>
    <t xml:space="preserve">  行政运行</t>
  </si>
  <si>
    <t>2070104</t>
  </si>
  <si>
    <t xml:space="preserve">  图书馆</t>
  </si>
  <si>
    <t>2070108</t>
  </si>
  <si>
    <t xml:space="preserve">  文化活动</t>
  </si>
  <si>
    <t>2070109</t>
  </si>
  <si>
    <t xml:space="preserve">  群众文化</t>
  </si>
  <si>
    <t>2070199</t>
  </si>
  <si>
    <t xml:space="preserve">  其他文化支出</t>
  </si>
  <si>
    <t>20702</t>
  </si>
  <si>
    <t>文物</t>
  </si>
  <si>
    <t>2070204</t>
  </si>
  <si>
    <t xml:space="preserve">  文物保护</t>
  </si>
  <si>
    <t>20704</t>
  </si>
  <si>
    <t>新闻出版广播影视</t>
  </si>
  <si>
    <t>2070406</t>
  </si>
  <si>
    <t xml:space="preserve">  电影</t>
  </si>
  <si>
    <t>20707</t>
  </si>
  <si>
    <t>国家电影事业发展专项资金及对应专项债务收入安排的支出</t>
  </si>
  <si>
    <t>2070701</t>
  </si>
  <si>
    <t xml:space="preserve">  资助国产影片放映</t>
  </si>
  <si>
    <t>2070799</t>
  </si>
  <si>
    <t xml:space="preserve">  其他国家电影事业发展专项资金支出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</si>
  <si>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</si>
  <si>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</si>
  <si>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</si>
  <si>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</si>
  <si>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</si>
  <si>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</si>
  <si>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</si>
  <si>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</si>
  <si>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</si>
  <si>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</si>
  <si>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</si>
  <si>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</si>
  <si>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2080505</t>
  </si>
  <si>
    <t xml:space="preserve">  机关事业单位基本养老保险缴费支出★</t>
  </si>
  <si>
    <t>210</t>
  </si>
  <si>
    <t>医疗卫生与计划生育支出</t>
  </si>
  <si>
    <t>21011</t>
  </si>
  <si>
    <t>行政事业单位医疗★</t>
  </si>
  <si>
    <t>2101101</t>
  </si>
  <si>
    <t xml:space="preserve">  行政单位医疗★</t>
  </si>
  <si>
    <t>2101102</t>
  </si>
  <si>
    <t xml:space="preserve">  事业单位医疗★</t>
  </si>
  <si>
    <t>2101103</t>
  </si>
  <si>
    <t xml:space="preserve">  公务员医疗补助★</t>
  </si>
  <si>
    <t>2101199</t>
  </si>
  <si>
    <t xml:space="preserve">  其他行政事业单位医疗支出★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</si>
  <si>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</si>
  <si>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</si>
  <si>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</si>
  <si>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</si>
  <si>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</si>
  <si>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</si>
  <si>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</si>
  <si>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</si>
  <si>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</si>
  <si>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</si>
  <si>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</si>
  <si>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</si>
  <si>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</si>
  <si>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</si>
  <si>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2070102</t>
  </si>
  <si>
    <t xml:space="preserve">  一般行政管理事务</t>
  </si>
  <si>
    <t>213</t>
  </si>
  <si>
    <t>农林水支出</t>
  </si>
  <si>
    <t>21305</t>
  </si>
  <si>
    <t>扶贫</t>
  </si>
  <si>
    <t>2130599</t>
  </si>
  <si>
    <t xml:space="preserve">  其他扶贫支出</t>
  </si>
  <si>
    <t>216</t>
  </si>
  <si>
    <t>商业服务业等支出</t>
  </si>
  <si>
    <t>21605</t>
  </si>
  <si>
    <t>旅游业管理与服务支出</t>
  </si>
  <si>
    <t>2160504</t>
  </si>
  <si>
    <t xml:space="preserve">  旅游宣传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</si>
  <si>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</si>
  <si>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</si>
  <si>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</si>
  <si>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</si>
  <si>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</si>
  <si>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</si>
  <si>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</si>
  <si>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</si>
  <si>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……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</si>
  <si>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</si>
  <si>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</si>
  <si>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</si>
  <si>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</si>
  <si>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</si>
  <si>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</si>
  <si>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</si>
  <si>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</si>
  <si>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</si>
  <si>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</si>
  <si>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</si>
  <si>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</si>
  <si>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</si>
  <si>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</si>
  <si>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</si>
  <si>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工资福利支出</t>
  </si>
  <si>
    <t>基本工资</t>
  </si>
  <si>
    <t>社会保障缴费</t>
  </si>
  <si>
    <t>其他社会保障缴费</t>
  </si>
  <si>
    <t>其他工资福利支出</t>
  </si>
  <si>
    <t>商品和服务支出</t>
  </si>
  <si>
    <t>办公费</t>
  </si>
  <si>
    <t>水费</t>
  </si>
  <si>
    <t>电费</t>
  </si>
  <si>
    <t>邮电费</t>
  </si>
  <si>
    <t>差旅费</t>
  </si>
  <si>
    <t>因公出国（境）费用</t>
  </si>
  <si>
    <t>维修（护）费</t>
  </si>
  <si>
    <t>会议费</t>
  </si>
  <si>
    <t>公务接待费</t>
  </si>
  <si>
    <t>劳务费</t>
  </si>
  <si>
    <t>工会经费</t>
  </si>
  <si>
    <t>公务用车运行维护费</t>
  </si>
  <si>
    <t>其他交通费用</t>
  </si>
  <si>
    <t>其他商品和服务支出</t>
  </si>
  <si>
    <t>对个人和家庭的补助</t>
  </si>
  <si>
    <t>退休费</t>
  </si>
  <si>
    <t>医疗费</t>
  </si>
  <si>
    <t>住房公积金</t>
  </si>
  <si>
    <t>其他对个人和家庭的补助支出</t>
  </si>
  <si>
    <t>其他资本性支出</t>
  </si>
  <si>
    <t>办公设备购置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</si>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</sst>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8"/>
      </left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9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30" fillId="10" borderId="6" applyNumberFormat="0" applyAlignment="0" applyProtection="0"/>
    <xf numFmtId="0" fontId="28" fillId="10" borderId="1" applyNumberFormat="0" applyAlignment="0" applyProtection="0"/>
    <xf numFmtId="0" fontId="23" fillId="11" borderId="7" applyNumberFormat="0" applyAlignment="0" applyProtection="0"/>
    <xf numFmtId="0" fontId="17" fillId="12" borderId="0" applyNumberFormat="0" applyBorder="0" applyAlignment="0" applyProtection="0"/>
    <xf numFmtId="0" fontId="24" fillId="0" borderId="0">
      <alignment/>
      <protection/>
    </xf>
    <xf numFmtId="0" fontId="5" fillId="3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24" fillId="0" borderId="0">
      <alignment/>
      <protection/>
    </xf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24" fillId="0" borderId="0">
      <alignment/>
      <protection/>
    </xf>
    <xf numFmtId="0" fontId="17" fillId="9" borderId="0" applyNumberFormat="0" applyBorder="0" applyAlignment="0" applyProtection="0"/>
    <xf numFmtId="0" fontId="24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0">
      <alignment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>
      <alignment/>
      <protection/>
    </xf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5" borderId="0" applyNumberFormat="0" applyBorder="0" applyAlignment="0" applyProtection="0"/>
    <xf numFmtId="0" fontId="5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306">
    <xf numFmtId="0" fontId="0" fillId="0" borderId="0" xfId="0" applyAlignment="1">
      <alignment/>
    </xf>
    <xf numFmtId="0" fontId="1" fillId="24" borderId="0" xfId="60" applyFont="1" applyFill="1" applyAlignment="1">
      <alignment vertical="center" wrapText="1"/>
      <protection/>
    </xf>
    <xf numFmtId="0" fontId="2" fillId="24" borderId="0" xfId="60" applyFont="1" applyFill="1" applyAlignment="1">
      <alignment vertical="center" wrapText="1"/>
      <protection/>
    </xf>
    <xf numFmtId="0" fontId="0" fillId="0" borderId="0" xfId="60" applyFont="1" applyAlignment="1">
      <alignment horizontal="center" vertical="center" wrapText="1"/>
      <protection/>
    </xf>
    <xf numFmtId="0" fontId="0" fillId="0" borderId="0" xfId="60" applyFont="1" applyAlignment="1">
      <alignment vertical="center" wrapText="1"/>
      <protection/>
    </xf>
    <xf numFmtId="0" fontId="0" fillId="0" borderId="0" xfId="60" applyAlignment="1">
      <alignment vertical="center" wrapText="1"/>
      <protection/>
    </xf>
    <xf numFmtId="0" fontId="3" fillId="24" borderId="0" xfId="60" applyFont="1" applyFill="1" applyAlignment="1">
      <alignment horizontal="center" vertical="center" wrapText="1"/>
      <protection/>
    </xf>
    <xf numFmtId="0" fontId="2" fillId="24" borderId="0" xfId="60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60" applyFont="1" applyFill="1" applyBorder="1" applyAlignment="1">
      <alignment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center" vertical="center" wrapText="1"/>
      <protection/>
    </xf>
    <xf numFmtId="0" fontId="0" fillId="0" borderId="19" xfId="60" applyFont="1" applyBorder="1" applyAlignment="1">
      <alignment horizontal="center" vertical="center" wrapText="1"/>
      <protection/>
    </xf>
    <xf numFmtId="0" fontId="0" fillId="0" borderId="20" xfId="60" applyFont="1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 vertical="center" wrapText="1"/>
      <protection/>
    </xf>
    <xf numFmtId="0" fontId="0" fillId="0" borderId="22" xfId="60" applyFont="1" applyBorder="1" applyAlignment="1">
      <alignment horizontal="center" vertical="center" wrapText="1"/>
      <protection/>
    </xf>
    <xf numFmtId="0" fontId="0" fillId="0" borderId="23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vertical="center" wrapText="1"/>
      <protection/>
    </xf>
    <xf numFmtId="4" fontId="0" fillId="0" borderId="24" xfId="60" applyNumberFormat="1" applyFont="1" applyFill="1" applyBorder="1" applyAlignment="1">
      <alignment horizontal="right" vertical="center" wrapText="1"/>
      <protection/>
    </xf>
    <xf numFmtId="0" fontId="0" fillId="0" borderId="25" xfId="60" applyFont="1" applyBorder="1" applyAlignment="1">
      <alignment vertical="center" wrapText="1"/>
      <protection/>
    </xf>
    <xf numFmtId="0" fontId="5" fillId="0" borderId="26" xfId="105" applyFont="1" applyBorder="1" applyAlignment="1">
      <alignment horizontal="left" vertical="center" shrinkToFit="1"/>
      <protection/>
    </xf>
    <xf numFmtId="0" fontId="5" fillId="0" borderId="27" xfId="105" applyFont="1" applyBorder="1" applyAlignment="1">
      <alignment horizontal="left" vertical="center" shrinkToFit="1"/>
      <protection/>
    </xf>
    <xf numFmtId="4" fontId="0" fillId="0" borderId="24" xfId="60" applyNumberFormat="1" applyFont="1" applyFill="1" applyBorder="1" applyAlignment="1">
      <alignment vertical="center" wrapText="1"/>
      <protection/>
    </xf>
    <xf numFmtId="0" fontId="0" fillId="0" borderId="17" xfId="60" applyFont="1" applyBorder="1" applyAlignment="1">
      <alignment vertical="center" wrapText="1"/>
      <protection/>
    </xf>
    <xf numFmtId="0" fontId="0" fillId="0" borderId="17" xfId="60" applyFont="1" applyFill="1" applyBorder="1" applyAlignment="1">
      <alignment vertical="center" wrapText="1"/>
      <protection/>
    </xf>
    <xf numFmtId="4" fontId="0" fillId="0" borderId="17" xfId="60" applyNumberFormat="1" applyFont="1" applyFill="1" applyBorder="1" applyAlignment="1">
      <alignment vertical="center" wrapText="1"/>
      <protection/>
    </xf>
    <xf numFmtId="0" fontId="0" fillId="0" borderId="28" xfId="60" applyFont="1" applyBorder="1" applyAlignment="1">
      <alignment vertical="center" wrapText="1"/>
      <protection/>
    </xf>
    <xf numFmtId="0" fontId="0" fillId="0" borderId="29" xfId="60" applyFont="1" applyBorder="1" applyAlignment="1">
      <alignment horizontal="center" vertical="center" wrapText="1"/>
      <protection/>
    </xf>
    <xf numFmtId="0" fontId="0" fillId="0" borderId="30" xfId="60" applyFont="1" applyBorder="1" applyAlignment="1">
      <alignment horizontal="center" vertical="center" wrapText="1"/>
      <protection/>
    </xf>
    <xf numFmtId="0" fontId="0" fillId="0" borderId="31" xfId="60" applyFont="1" applyBorder="1" applyAlignment="1">
      <alignment horizontal="center" vertical="center" wrapText="1"/>
      <protection/>
    </xf>
    <xf numFmtId="0" fontId="0" fillId="0" borderId="31" xfId="60" applyFont="1" applyBorder="1" applyAlignment="1">
      <alignment vertical="center" wrapText="1"/>
      <protection/>
    </xf>
    <xf numFmtId="0" fontId="0" fillId="0" borderId="31" xfId="60" applyFont="1" applyFill="1" applyBorder="1" applyAlignment="1">
      <alignment vertical="center" wrapText="1"/>
      <protection/>
    </xf>
    <xf numFmtId="0" fontId="0" fillId="0" borderId="32" xfId="60" applyFont="1" applyFill="1" applyBorder="1" applyAlignment="1">
      <alignment vertical="center" wrapText="1"/>
      <protection/>
    </xf>
    <xf numFmtId="0" fontId="0" fillId="0" borderId="0" xfId="60" applyFont="1" applyBorder="1" applyAlignment="1">
      <alignment horizontal="left" vertical="center" wrapText="1"/>
      <protection/>
    </xf>
    <xf numFmtId="0" fontId="0" fillId="0" borderId="0" xfId="60" applyFont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176" fontId="6" fillId="0" borderId="29" xfId="60" applyNumberFormat="1" applyFont="1" applyFill="1" applyBorder="1" applyAlignment="1">
      <alignment vertical="center" wrapText="1"/>
      <protection/>
    </xf>
    <xf numFmtId="176" fontId="6" fillId="0" borderId="31" xfId="60" applyNumberFormat="1" applyFont="1" applyFill="1" applyBorder="1" applyAlignment="1">
      <alignment vertical="center" wrapText="1"/>
      <protection/>
    </xf>
    <xf numFmtId="0" fontId="6" fillId="0" borderId="31" xfId="60" applyFont="1" applyFill="1" applyBorder="1" applyAlignment="1">
      <alignment vertical="center" wrapText="1"/>
      <protection/>
    </xf>
    <xf numFmtId="176" fontId="0" fillId="0" borderId="31" xfId="60" applyNumberFormat="1" applyFont="1" applyBorder="1" applyAlignment="1">
      <alignment vertical="center" wrapText="1"/>
      <protection/>
    </xf>
    <xf numFmtId="0" fontId="2" fillId="24" borderId="0" xfId="60" applyFont="1" applyFill="1" applyBorder="1" applyAlignment="1">
      <alignment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25" xfId="60" applyFont="1" applyFill="1" applyBorder="1" applyAlignment="1">
      <alignment horizontal="center" vertical="center" wrapText="1"/>
      <protection/>
    </xf>
    <xf numFmtId="0" fontId="6" fillId="0" borderId="25" xfId="60" applyFont="1" applyBorder="1" applyAlignment="1">
      <alignment horizontal="center" vertical="center" wrapText="1"/>
      <protection/>
    </xf>
    <xf numFmtId="176" fontId="0" fillId="0" borderId="32" xfId="60" applyNumberFormat="1" applyFont="1" applyBorder="1" applyAlignment="1">
      <alignment vertical="center" wrapText="1"/>
      <protection/>
    </xf>
    <xf numFmtId="0" fontId="0" fillId="0" borderId="33" xfId="60" applyFont="1" applyFill="1" applyBorder="1" applyAlignment="1">
      <alignment horizontal="center" vertical="center" wrapText="1"/>
      <protection/>
    </xf>
    <xf numFmtId="0" fontId="0" fillId="0" borderId="34" xfId="60" applyFont="1" applyFill="1" applyBorder="1" applyAlignment="1">
      <alignment horizontal="center" vertical="center" wrapText="1"/>
      <protection/>
    </xf>
    <xf numFmtId="0" fontId="0" fillId="0" borderId="35" xfId="60" applyFont="1" applyFill="1" applyBorder="1" applyAlignment="1">
      <alignment horizontal="center" vertical="center" wrapText="1"/>
      <protection/>
    </xf>
    <xf numFmtId="0" fontId="0" fillId="0" borderId="36" xfId="60" applyFont="1" applyFill="1" applyBorder="1" applyAlignment="1">
      <alignment horizontal="center" vertical="center" wrapText="1"/>
      <protection/>
    </xf>
    <xf numFmtId="0" fontId="0" fillId="0" borderId="37" xfId="60" applyFont="1" applyFill="1" applyBorder="1" applyAlignment="1">
      <alignment horizontal="center" vertical="center" wrapText="1"/>
      <protection/>
    </xf>
    <xf numFmtId="0" fontId="0" fillId="0" borderId="38" xfId="60" applyFont="1" applyFill="1" applyBorder="1" applyAlignment="1">
      <alignment horizontal="center" vertical="center" wrapText="1"/>
      <protection/>
    </xf>
    <xf numFmtId="0" fontId="0" fillId="0" borderId="39" xfId="60" applyFont="1" applyFill="1" applyBorder="1" applyAlignment="1">
      <alignment horizontal="center" vertical="center" wrapText="1"/>
      <protection/>
    </xf>
    <xf numFmtId="0" fontId="0" fillId="0" borderId="40" xfId="60" applyFont="1" applyFill="1" applyBorder="1" applyAlignment="1">
      <alignment horizontal="center" vertical="center" wrapText="1"/>
      <protection/>
    </xf>
    <xf numFmtId="0" fontId="0" fillId="0" borderId="41" xfId="60" applyFont="1" applyFill="1" applyBorder="1" applyAlignment="1">
      <alignment horizontal="center" vertical="center" wrapText="1"/>
      <protection/>
    </xf>
    <xf numFmtId="0" fontId="0" fillId="0" borderId="42" xfId="60" applyFont="1" applyBorder="1" applyAlignment="1">
      <alignment horizontal="center" vertical="center" wrapText="1"/>
      <protection/>
    </xf>
    <xf numFmtId="0" fontId="0" fillId="0" borderId="43" xfId="60" applyFont="1" applyBorder="1" applyAlignment="1">
      <alignment horizontal="center" vertical="center" wrapText="1"/>
      <protection/>
    </xf>
    <xf numFmtId="4" fontId="0" fillId="0" borderId="17" xfId="60" applyNumberFormat="1" applyFont="1" applyFill="1" applyBorder="1" applyAlignment="1">
      <alignment horizontal="right" vertical="center" wrapText="1"/>
      <protection/>
    </xf>
    <xf numFmtId="0" fontId="7" fillId="0" borderId="15" xfId="60" applyFont="1" applyBorder="1" applyAlignment="1">
      <alignment horizontal="left" vertical="center" wrapText="1"/>
      <protection/>
    </xf>
    <xf numFmtId="0" fontId="7" fillId="0" borderId="16" xfId="60" applyFont="1" applyBorder="1" applyAlignment="1">
      <alignment horizontal="left" vertical="center" wrapText="1"/>
      <protection/>
    </xf>
    <xf numFmtId="0" fontId="7" fillId="0" borderId="17" xfId="60" applyFont="1" applyBorder="1" applyAlignment="1">
      <alignment horizontal="left" vertical="center" wrapText="1"/>
      <protection/>
    </xf>
    <xf numFmtId="0" fontId="7" fillId="0" borderId="44" xfId="60" applyFont="1" applyBorder="1" applyAlignment="1">
      <alignment vertical="center" wrapText="1"/>
      <protection/>
    </xf>
    <xf numFmtId="4" fontId="5" fillId="0" borderId="27" xfId="109" applyNumberFormat="1" applyFont="1" applyFill="1" applyBorder="1" applyAlignment="1">
      <alignment horizontal="right" vertical="center" shrinkToFit="1"/>
      <protection/>
    </xf>
    <xf numFmtId="4" fontId="5" fillId="0" borderId="45" xfId="109" applyNumberFormat="1" applyFont="1" applyFill="1" applyBorder="1" applyAlignment="1">
      <alignment horizontal="right" vertical="center" shrinkToFit="1"/>
      <protection/>
    </xf>
    <xf numFmtId="4" fontId="5" fillId="0" borderId="25" xfId="109" applyNumberFormat="1" applyFont="1" applyFill="1" applyBorder="1" applyAlignment="1">
      <alignment horizontal="right" vertical="center" shrinkToFit="1"/>
      <protection/>
    </xf>
    <xf numFmtId="0" fontId="0" fillId="0" borderId="15" xfId="60" applyFont="1" applyBorder="1" applyAlignment="1">
      <alignment horizontal="left" vertical="center" wrapText="1"/>
      <protection/>
    </xf>
    <xf numFmtId="0" fontId="0" fillId="0" borderId="16" xfId="60" applyFont="1" applyBorder="1" applyAlignment="1">
      <alignment horizontal="left" vertical="center" wrapText="1"/>
      <protection/>
    </xf>
    <xf numFmtId="0" fontId="0" fillId="0" borderId="46" xfId="60" applyFont="1" applyBorder="1" applyAlignment="1">
      <alignment horizontal="left" vertical="center" wrapText="1"/>
      <protection/>
    </xf>
    <xf numFmtId="0" fontId="0" fillId="0" borderId="17" xfId="108" applyNumberFormat="1" applyBorder="1">
      <alignment vertical="center"/>
      <protection/>
    </xf>
    <xf numFmtId="4" fontId="0" fillId="0" borderId="25" xfId="60" applyNumberFormat="1" applyFont="1" applyFill="1" applyBorder="1" applyAlignment="1">
      <alignment horizontal="right" vertical="center" wrapText="1"/>
      <protection/>
    </xf>
    <xf numFmtId="0" fontId="0" fillId="0" borderId="18" xfId="60" applyFont="1" applyBorder="1" applyAlignment="1">
      <alignment horizontal="left" vertical="center" wrapText="1"/>
      <protection/>
    </xf>
    <xf numFmtId="0" fontId="0" fillId="0" borderId="19" xfId="60" applyFont="1" applyBorder="1" applyAlignment="1">
      <alignment horizontal="left" vertical="center" wrapText="1"/>
      <protection/>
    </xf>
    <xf numFmtId="0" fontId="0" fillId="0" borderId="17" xfId="108" applyNumberFormat="1" applyFont="1" applyBorder="1">
      <alignment vertical="center"/>
      <protection/>
    </xf>
    <xf numFmtId="0" fontId="7" fillId="0" borderId="40" xfId="60" applyFont="1" applyBorder="1" applyAlignment="1">
      <alignment vertical="center" wrapText="1"/>
      <protection/>
    </xf>
    <xf numFmtId="176" fontId="5" fillId="0" borderId="47" xfId="109" applyNumberFormat="1" applyFont="1" applyFill="1" applyBorder="1" applyAlignment="1">
      <alignment horizontal="right" vertical="center" shrinkToFit="1"/>
      <protection/>
    </xf>
    <xf numFmtId="176" fontId="5" fillId="0" borderId="0" xfId="109" applyNumberFormat="1" applyFont="1" applyFill="1" applyBorder="1" applyAlignment="1">
      <alignment horizontal="right" vertical="center" shrinkToFit="1"/>
      <protection/>
    </xf>
    <xf numFmtId="176" fontId="5" fillId="0" borderId="25" xfId="109" applyNumberFormat="1" applyFont="1" applyFill="1" applyBorder="1" applyAlignment="1">
      <alignment horizontal="right" vertical="center" shrinkToFit="1"/>
      <protection/>
    </xf>
    <xf numFmtId="0" fontId="0" fillId="0" borderId="17" xfId="60" applyFont="1" applyBorder="1" applyAlignment="1">
      <alignment horizontal="left" vertical="center" wrapText="1"/>
      <protection/>
    </xf>
    <xf numFmtId="0" fontId="0" fillId="0" borderId="24" xfId="60" applyFont="1" applyBorder="1" applyAlignment="1">
      <alignment vertical="center" wrapText="1"/>
      <protection/>
    </xf>
    <xf numFmtId="4" fontId="0" fillId="0" borderId="17" xfId="60" applyNumberFormat="1" applyFont="1" applyBorder="1" applyAlignment="1">
      <alignment horizontal="right" vertical="center" wrapText="1"/>
      <protection/>
    </xf>
    <xf numFmtId="4" fontId="0" fillId="0" borderId="48" xfId="60" applyNumberFormat="1" applyFont="1" applyFill="1" applyBorder="1" applyAlignment="1">
      <alignment horizontal="right" vertical="center" wrapText="1"/>
      <protection/>
    </xf>
    <xf numFmtId="4" fontId="0" fillId="0" borderId="25" xfId="60" applyNumberFormat="1" applyFont="1" applyBorder="1" applyAlignment="1">
      <alignment horizontal="right" vertical="center" wrapText="1"/>
      <protection/>
    </xf>
    <xf numFmtId="4" fontId="0" fillId="0" borderId="19" xfId="60" applyNumberFormat="1" applyFont="1" applyFill="1" applyBorder="1" applyAlignment="1">
      <alignment horizontal="right" vertical="center" wrapText="1"/>
      <protection/>
    </xf>
    <xf numFmtId="4" fontId="0" fillId="0" borderId="42" xfId="60" applyNumberFormat="1" applyFont="1" applyBorder="1" applyAlignment="1">
      <alignment horizontal="right" vertical="center" wrapText="1"/>
      <protection/>
    </xf>
    <xf numFmtId="4" fontId="0" fillId="0" borderId="49" xfId="60" applyNumberFormat="1" applyFont="1" applyBorder="1" applyAlignment="1">
      <alignment horizontal="right" vertical="center" wrapText="1"/>
      <protection/>
    </xf>
    <xf numFmtId="0" fontId="7" fillId="0" borderId="24" xfId="60" applyFont="1" applyBorder="1" applyAlignment="1">
      <alignment vertical="center" wrapText="1"/>
      <protection/>
    </xf>
    <xf numFmtId="0" fontId="5" fillId="0" borderId="26" xfId="101" applyFont="1" applyBorder="1" applyAlignment="1">
      <alignment horizontal="left" vertical="center" shrinkToFit="1"/>
      <protection/>
    </xf>
    <xf numFmtId="0" fontId="5" fillId="0" borderId="27" xfId="101" applyFont="1" applyBorder="1" applyAlignment="1">
      <alignment horizontal="left" vertical="center" shrinkToFit="1"/>
      <protection/>
    </xf>
    <xf numFmtId="0" fontId="5" fillId="0" borderId="45" xfId="101" applyFont="1" applyBorder="1" applyAlignment="1">
      <alignment horizontal="left" vertical="center" shrinkToFit="1"/>
      <protection/>
    </xf>
    <xf numFmtId="0" fontId="0" fillId="0" borderId="50" xfId="60" applyFont="1" applyBorder="1" applyAlignment="1">
      <alignment horizontal="left" vertical="center" wrapText="1"/>
      <protection/>
    </xf>
    <xf numFmtId="176" fontId="0" fillId="0" borderId="25" xfId="60" applyNumberFormat="1" applyFont="1" applyBorder="1" applyAlignment="1">
      <alignment horizontal="right" vertical="center" wrapText="1"/>
      <protection/>
    </xf>
    <xf numFmtId="0" fontId="0" fillId="0" borderId="24" xfId="60" applyFont="1" applyBorder="1" applyAlignment="1">
      <alignment horizontal="left" vertical="center" wrapText="1"/>
      <protection/>
    </xf>
    <xf numFmtId="0" fontId="8" fillId="0" borderId="26" xfId="101" applyFont="1" applyBorder="1" applyAlignment="1">
      <alignment horizontal="left" vertical="center" shrinkToFit="1"/>
      <protection/>
    </xf>
    <xf numFmtId="0" fontId="8" fillId="0" borderId="27" xfId="101" applyFont="1" applyBorder="1" applyAlignment="1">
      <alignment horizontal="left" vertical="center" shrinkToFit="1"/>
      <protection/>
    </xf>
    <xf numFmtId="0" fontId="8" fillId="0" borderId="45" xfId="101" applyFont="1" applyBorder="1" applyAlignment="1">
      <alignment horizontal="left" vertical="center" shrinkToFit="1"/>
      <protection/>
    </xf>
    <xf numFmtId="0" fontId="7" fillId="0" borderId="24" xfId="60" applyFont="1" applyBorder="1" applyAlignment="1">
      <alignment horizontal="left" vertical="center" wrapText="1"/>
      <protection/>
    </xf>
    <xf numFmtId="176" fontId="0" fillId="0" borderId="16" xfId="60" applyNumberFormat="1" applyFont="1" applyBorder="1" applyAlignment="1">
      <alignment horizontal="right" vertical="center" wrapText="1"/>
      <protection/>
    </xf>
    <xf numFmtId="0" fontId="5" fillId="0" borderId="51" xfId="101" applyFont="1" applyBorder="1" applyAlignment="1">
      <alignment horizontal="left" vertical="center" shrinkToFit="1"/>
      <protection/>
    </xf>
    <xf numFmtId="0" fontId="5" fillId="0" borderId="52" xfId="101" applyFont="1" applyBorder="1" applyAlignment="1">
      <alignment horizontal="left" vertical="center" shrinkToFit="1"/>
      <protection/>
    </xf>
    <xf numFmtId="0" fontId="5" fillId="0" borderId="53" xfId="101" applyFont="1" applyBorder="1" applyAlignment="1">
      <alignment horizontal="left" vertical="center" shrinkToFit="1"/>
      <protection/>
    </xf>
    <xf numFmtId="4" fontId="5" fillId="0" borderId="54" xfId="117" applyNumberFormat="1" applyFont="1" applyBorder="1" applyAlignment="1">
      <alignment horizontal="left" vertical="center" shrinkToFit="1"/>
      <protection/>
    </xf>
    <xf numFmtId="4" fontId="0" fillId="0" borderId="31" xfId="60" applyNumberFormat="1" applyFont="1" applyBorder="1" applyAlignment="1">
      <alignment horizontal="right" vertical="center" wrapText="1"/>
      <protection/>
    </xf>
    <xf numFmtId="176" fontId="0" fillId="0" borderId="30" xfId="60" applyNumberFormat="1" applyFont="1" applyBorder="1" applyAlignment="1">
      <alignment horizontal="right" vertical="center" wrapText="1"/>
      <protection/>
    </xf>
    <xf numFmtId="4" fontId="0" fillId="0" borderId="32" xfId="60" applyNumberFormat="1" applyFont="1" applyBorder="1" applyAlignment="1">
      <alignment horizontal="right" vertical="center" wrapText="1"/>
      <protection/>
    </xf>
    <xf numFmtId="176" fontId="0" fillId="0" borderId="17" xfId="60" applyNumberFormat="1" applyFont="1" applyBorder="1" applyAlignment="1">
      <alignment vertical="center" wrapText="1"/>
      <protection/>
    </xf>
    <xf numFmtId="176" fontId="0" fillId="0" borderId="25" xfId="60" applyNumberFormat="1" applyFont="1" applyBorder="1" applyAlignment="1">
      <alignment vertical="center" wrapText="1"/>
      <protection/>
    </xf>
    <xf numFmtId="0" fontId="5" fillId="0" borderId="26" xfId="99" applyFont="1" applyBorder="1" applyAlignment="1">
      <alignment horizontal="left" vertical="center" shrinkToFit="1"/>
      <protection/>
    </xf>
    <xf numFmtId="0" fontId="5" fillId="0" borderId="27" xfId="99" applyFont="1" applyBorder="1" applyAlignment="1">
      <alignment horizontal="left" vertical="center" shrinkToFit="1"/>
      <protection/>
    </xf>
    <xf numFmtId="0" fontId="5" fillId="0" borderId="45" xfId="99" applyFont="1" applyBorder="1" applyAlignment="1">
      <alignment horizontal="left" vertical="center" shrinkToFit="1"/>
      <protection/>
    </xf>
    <xf numFmtId="0" fontId="5" fillId="0" borderId="51" xfId="99" applyFont="1" applyBorder="1" applyAlignment="1">
      <alignment horizontal="left" vertical="center" shrinkToFit="1"/>
      <protection/>
    </xf>
    <xf numFmtId="0" fontId="5" fillId="0" borderId="52" xfId="99" applyFont="1" applyBorder="1" applyAlignment="1">
      <alignment horizontal="left" vertical="center" shrinkToFit="1"/>
      <protection/>
    </xf>
    <xf numFmtId="0" fontId="5" fillId="0" borderId="53" xfId="99" applyFont="1" applyBorder="1" applyAlignment="1">
      <alignment horizontal="left" vertical="center" shrinkToFi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9" fillId="0" borderId="0" xfId="15" applyFont="1" applyAlignment="1">
      <alignment horizontal="left" vertical="center"/>
      <protection/>
    </xf>
    <xf numFmtId="0" fontId="10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42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176" fontId="0" fillId="24" borderId="42" xfId="15" applyNumberFormat="1" applyFont="1" applyFill="1" applyBorder="1" applyAlignment="1">
      <alignment horizontal="center" vertical="center"/>
      <protection/>
    </xf>
    <xf numFmtId="49" fontId="0" fillId="24" borderId="50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5" xfId="15" applyNumberFormat="1" applyFont="1" applyFill="1" applyBorder="1" applyAlignment="1">
      <alignment horizontal="center" vertical="center"/>
      <protection/>
    </xf>
    <xf numFmtId="176" fontId="6" fillId="0" borderId="15" xfId="15" applyNumberFormat="1" applyFont="1" applyFill="1" applyBorder="1" applyAlignment="1">
      <alignment horizontal="left" vertical="center"/>
      <protection/>
    </xf>
    <xf numFmtId="176" fontId="6" fillId="24" borderId="24" xfId="15" applyNumberFormat="1" applyFont="1" applyFill="1" applyBorder="1" applyAlignment="1">
      <alignment horizontal="center" vertical="center"/>
      <protection/>
    </xf>
    <xf numFmtId="176" fontId="6" fillId="0" borderId="24" xfId="15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horizontal="left" vertical="center"/>
      <protection/>
    </xf>
    <xf numFmtId="0" fontId="6" fillId="24" borderId="55" xfId="15" applyNumberFormat="1" applyFont="1" applyFill="1" applyBorder="1" applyAlignment="1">
      <alignment horizontal="center" vertical="center"/>
      <protection/>
    </xf>
    <xf numFmtId="176" fontId="6" fillId="0" borderId="17" xfId="15" applyNumberFormat="1" applyFont="1" applyBorder="1" applyAlignment="1">
      <alignment horizontal="right" vertical="center"/>
      <protection/>
    </xf>
    <xf numFmtId="176" fontId="6" fillId="0" borderId="25" xfId="15" applyNumberFormat="1" applyFont="1" applyBorder="1" applyAlignment="1">
      <alignment horizontal="right" vertical="center"/>
      <protection/>
    </xf>
    <xf numFmtId="176" fontId="6" fillId="24" borderId="15" xfId="15" applyNumberFormat="1" applyFont="1" applyFill="1" applyBorder="1" applyAlignment="1">
      <alignment horizontal="left" vertical="center"/>
      <protection/>
    </xf>
    <xf numFmtId="176" fontId="6" fillId="24" borderId="17" xfId="15" applyNumberFormat="1" applyFont="1" applyFill="1" applyBorder="1" applyAlignment="1">
      <alignment horizontal="center" vertical="center"/>
      <protection/>
    </xf>
    <xf numFmtId="176" fontId="6" fillId="0" borderId="56" xfId="15" applyNumberFormat="1" applyFont="1" applyFill="1" applyBorder="1" applyAlignment="1">
      <alignment horizontal="right" vertical="center"/>
      <protection/>
    </xf>
    <xf numFmtId="176" fontId="6" fillId="0" borderId="24" xfId="15" applyNumberFormat="1" applyFont="1" applyFill="1" applyBorder="1" applyAlignment="1">
      <alignment horizontal="right" vertical="center"/>
      <protection/>
    </xf>
    <xf numFmtId="176" fontId="6" fillId="0" borderId="17" xfId="15" applyNumberFormat="1" applyFont="1" applyFill="1" applyBorder="1" applyAlignment="1">
      <alignment horizontal="right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0" fontId="6" fillId="24" borderId="17" xfId="15" applyNumberFormat="1" applyFont="1" applyFill="1" applyBorder="1" applyAlignment="1">
      <alignment horizontal="center" vertical="center"/>
      <protection/>
    </xf>
    <xf numFmtId="176" fontId="6" fillId="0" borderId="25" xfId="15" applyNumberFormat="1" applyFont="1" applyFill="1" applyBorder="1" applyAlignment="1">
      <alignment horizontal="right" vertical="center"/>
      <protection/>
    </xf>
    <xf numFmtId="0" fontId="6" fillId="24" borderId="57" xfId="15" applyNumberFormat="1" applyFont="1" applyFill="1" applyBorder="1" applyAlignment="1">
      <alignment horizontal="center" vertical="center"/>
      <protection/>
    </xf>
    <xf numFmtId="176" fontId="6" fillId="0" borderId="58" xfId="15" applyNumberFormat="1" applyFont="1" applyFill="1" applyBorder="1" applyAlignment="1">
      <alignment horizontal="right" vertical="center"/>
      <protection/>
    </xf>
    <xf numFmtId="176" fontId="6" fillId="0" borderId="17" xfId="15" applyNumberFormat="1" applyFont="1" applyFill="1" applyBorder="1" applyAlignment="1">
      <alignment horizontal="left" vertical="center"/>
      <protection/>
    </xf>
    <xf numFmtId="176" fontId="6" fillId="0" borderId="46" xfId="15" applyNumberFormat="1" applyFont="1" applyFill="1" applyBorder="1" applyAlignment="1">
      <alignment horizontal="left" vertical="center"/>
      <protection/>
    </xf>
    <xf numFmtId="176" fontId="6" fillId="0" borderId="50" xfId="15" applyNumberFormat="1" applyFont="1" applyBorder="1" applyAlignment="1">
      <alignment horizontal="right" vertical="center"/>
      <protection/>
    </xf>
    <xf numFmtId="0" fontId="6" fillId="24" borderId="42" xfId="15" applyNumberFormat="1" applyFont="1" applyFill="1" applyBorder="1" applyAlignment="1">
      <alignment horizontal="center" vertical="center"/>
      <protection/>
    </xf>
    <xf numFmtId="176" fontId="6" fillId="0" borderId="59" xfId="15" applyNumberFormat="1" applyFont="1" applyFill="1" applyBorder="1" applyAlignment="1">
      <alignment horizontal="center" vertical="center"/>
      <protection/>
    </xf>
    <xf numFmtId="176" fontId="11" fillId="0" borderId="15" xfId="15" applyNumberFormat="1" applyFont="1" applyFill="1" applyBorder="1" applyAlignment="1">
      <alignment horizontal="center" vertical="center"/>
      <protection/>
    </xf>
    <xf numFmtId="176" fontId="11" fillId="0" borderId="46" xfId="15" applyNumberFormat="1" applyFont="1" applyFill="1" applyBorder="1" applyAlignment="1">
      <alignment horizontal="center" vertical="center"/>
      <protection/>
    </xf>
    <xf numFmtId="0" fontId="6" fillId="24" borderId="24" xfId="15" applyNumberFormat="1" applyFont="1" applyFill="1" applyBorder="1" applyAlignment="1">
      <alignment horizontal="center" vertical="center"/>
      <protection/>
    </xf>
    <xf numFmtId="176" fontId="6" fillId="0" borderId="17" xfId="15" applyNumberFormat="1" applyFont="1" applyBorder="1" applyAlignment="1">
      <alignment horizontal="right" vertical="center"/>
      <protection/>
    </xf>
    <xf numFmtId="176" fontId="6" fillId="0" borderId="25" xfId="15" applyNumberFormat="1" applyFont="1" applyBorder="1" applyAlignment="1">
      <alignment horizontal="right" vertical="center"/>
      <protection/>
    </xf>
    <xf numFmtId="176" fontId="6" fillId="0" borderId="15" xfId="15" applyNumberFormat="1" applyFont="1" applyFill="1" applyBorder="1" applyAlignment="1">
      <alignment horizontal="center" vertical="center"/>
      <protection/>
    </xf>
    <xf numFmtId="176" fontId="6" fillId="0" borderId="46" xfId="15" applyNumberFormat="1" applyFont="1" applyFill="1" applyBorder="1" applyAlignment="1">
      <alignment horizontal="center" vertical="center"/>
      <protection/>
    </xf>
    <xf numFmtId="176" fontId="6" fillId="0" borderId="17" xfId="15" applyNumberFormat="1" applyFont="1" applyFill="1" applyBorder="1" applyAlignment="1">
      <alignment vertical="center"/>
      <protection/>
    </xf>
    <xf numFmtId="176" fontId="6" fillId="0" borderId="25" xfId="15" applyNumberFormat="1" applyFont="1" applyFill="1" applyBorder="1" applyAlignment="1">
      <alignment vertical="center"/>
      <protection/>
    </xf>
    <xf numFmtId="176" fontId="6" fillId="0" borderId="60" xfId="15" applyNumberFormat="1" applyFont="1" applyFill="1" applyBorder="1" applyAlignment="1">
      <alignment horizontal="center" vertical="center"/>
      <protection/>
    </xf>
    <xf numFmtId="176" fontId="6" fillId="0" borderId="44" xfId="15" applyNumberFormat="1" applyFont="1" applyFill="1" applyBorder="1" applyAlignment="1">
      <alignment horizontal="right" vertical="center"/>
      <protection/>
    </xf>
    <xf numFmtId="176" fontId="6" fillId="0" borderId="61" xfId="15" applyNumberFormat="1" applyFont="1" applyFill="1" applyBorder="1" applyAlignment="1">
      <alignment horizontal="left" vertical="center"/>
      <protection/>
    </xf>
    <xf numFmtId="0" fontId="6" fillId="24" borderId="0" xfId="15" applyNumberFormat="1" applyFont="1" applyFill="1" applyBorder="1" applyAlignment="1">
      <alignment horizontal="center" vertical="center"/>
      <protection/>
    </xf>
    <xf numFmtId="0" fontId="6" fillId="24" borderId="62" xfId="15" applyNumberFormat="1" applyFont="1" applyFill="1" applyBorder="1" applyAlignment="1">
      <alignment horizontal="center" vertical="center"/>
      <protection/>
    </xf>
    <xf numFmtId="176" fontId="6" fillId="0" borderId="63" xfId="15" applyNumberFormat="1" applyFont="1" applyFill="1" applyBorder="1" applyAlignment="1">
      <alignment vertical="center"/>
      <protection/>
    </xf>
    <xf numFmtId="0" fontId="6" fillId="24" borderId="64" xfId="15" applyNumberFormat="1" applyFont="1" applyFill="1" applyBorder="1" applyAlignment="1">
      <alignment horizontal="center" vertical="center"/>
      <protection/>
    </xf>
    <xf numFmtId="176" fontId="6" fillId="0" borderId="65" xfId="15" applyNumberFormat="1" applyFont="1" applyFill="1" applyBorder="1" applyAlignment="1">
      <alignment vertical="center"/>
      <protection/>
    </xf>
    <xf numFmtId="176" fontId="11" fillId="24" borderId="66" xfId="15" applyNumberFormat="1" applyFont="1" applyFill="1" applyBorder="1" applyAlignment="1">
      <alignment horizontal="center" vertical="center"/>
      <protection/>
    </xf>
    <xf numFmtId="176" fontId="6" fillId="24" borderId="31" xfId="15" applyNumberFormat="1" applyFont="1" applyFill="1" applyBorder="1" applyAlignment="1">
      <alignment horizontal="center" vertical="center"/>
      <protection/>
    </xf>
    <xf numFmtId="176" fontId="6" fillId="0" borderId="31" xfId="15" applyNumberFormat="1" applyFont="1" applyFill="1" applyBorder="1" applyAlignment="1">
      <alignment horizontal="right" vertical="center"/>
      <protection/>
    </xf>
    <xf numFmtId="176" fontId="11" fillId="24" borderId="67" xfId="15" applyNumberFormat="1" applyFont="1" applyFill="1" applyBorder="1" applyAlignment="1">
      <alignment horizontal="center" vertical="center"/>
      <protection/>
    </xf>
    <xf numFmtId="0" fontId="6" fillId="24" borderId="31" xfId="15" applyNumberFormat="1" applyFont="1" applyFill="1" applyBorder="1" applyAlignment="1">
      <alignment horizontal="center" vertical="center"/>
      <protection/>
    </xf>
    <xf numFmtId="176" fontId="12" fillId="0" borderId="17" xfId="15" applyNumberFormat="1" applyFont="1" applyBorder="1" applyAlignment="1">
      <alignment horizontal="right" vertical="center"/>
      <protection/>
    </xf>
    <xf numFmtId="176" fontId="12" fillId="0" borderId="25" xfId="15" applyNumberFormat="1" applyFont="1" applyBorder="1" applyAlignment="1">
      <alignment horizontal="right" vertical="center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68" xfId="0" applyNumberFormat="1" applyFill="1" applyBorder="1" applyAlignment="1">
      <alignment horizontal="center" vertical="center" wrapText="1"/>
    </xf>
    <xf numFmtId="176" fontId="0" fillId="24" borderId="69" xfId="0" applyNumberFormat="1" applyFill="1" applyBorder="1" applyAlignment="1">
      <alignment horizontal="center" vertical="center" wrapText="1"/>
    </xf>
    <xf numFmtId="176" fontId="0" fillId="24" borderId="34" xfId="0" applyNumberFormat="1" applyFill="1" applyBorder="1" applyAlignment="1">
      <alignment horizontal="center" vertical="center" wrapText="1"/>
    </xf>
    <xf numFmtId="176" fontId="0" fillId="24" borderId="34" xfId="0" applyNumberFormat="1" applyFont="1" applyFill="1" applyBorder="1" applyAlignment="1">
      <alignment horizontal="center" vertical="center" wrapText="1"/>
    </xf>
    <xf numFmtId="176" fontId="0" fillId="24" borderId="60" xfId="0" applyNumberFormat="1" applyFont="1" applyFill="1" applyBorder="1" applyAlignment="1">
      <alignment horizontal="center" vertical="center" wrapText="1"/>
    </xf>
    <xf numFmtId="176" fontId="0" fillId="24" borderId="64" xfId="0" applyNumberFormat="1" applyFont="1" applyFill="1" applyBorder="1" applyAlignment="1">
      <alignment horizontal="center" vertical="center" wrapText="1"/>
    </xf>
    <xf numFmtId="176" fontId="0" fillId="24" borderId="64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37" xfId="0" applyNumberFormat="1" applyFill="1" applyBorder="1" applyAlignment="1">
      <alignment horizontal="center" vertical="center" wrapText="1"/>
    </xf>
    <xf numFmtId="176" fontId="0" fillId="24" borderId="37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42" xfId="0" applyNumberFormat="1" applyFon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70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5" fillId="0" borderId="27" xfId="92" applyNumberFormat="1" applyFont="1" applyBorder="1" applyAlignment="1">
      <alignment horizontal="right" vertical="center" shrinkToFit="1"/>
      <protection/>
    </xf>
    <xf numFmtId="0" fontId="5" fillId="0" borderId="71" xfId="91" applyFont="1" applyBorder="1" applyAlignment="1">
      <alignment horizontal="left" vertical="center" shrinkToFit="1"/>
      <protection/>
    </xf>
    <xf numFmtId="0" fontId="5" fillId="0" borderId="27" xfId="91" applyFont="1" applyBorder="1" applyAlignment="1">
      <alignment horizontal="left" vertical="center" shrinkToFit="1"/>
      <protection/>
    </xf>
    <xf numFmtId="0" fontId="5" fillId="0" borderId="45" xfId="91" applyFont="1" applyBorder="1" applyAlignment="1">
      <alignment horizontal="left" vertical="center" shrinkToFit="1"/>
      <protection/>
    </xf>
    <xf numFmtId="176" fontId="5" fillId="0" borderId="27" xfId="91" applyNumberFormat="1" applyFont="1" applyBorder="1" applyAlignment="1">
      <alignment horizontal="right" vertical="center" shrinkToFit="1"/>
      <protection/>
    </xf>
    <xf numFmtId="176" fontId="0" fillId="0" borderId="42" xfId="0" applyNumberFormat="1" applyBorder="1" applyAlignment="1">
      <alignment horizontal="right" vertical="center"/>
    </xf>
    <xf numFmtId="0" fontId="5" fillId="0" borderId="72" xfId="91" applyFont="1" applyBorder="1" applyAlignment="1">
      <alignment horizontal="left" vertical="center" shrinkToFit="1"/>
      <protection/>
    </xf>
    <xf numFmtId="0" fontId="5" fillId="0" borderId="73" xfId="91" applyFont="1" applyBorder="1" applyAlignment="1">
      <alignment horizontal="left" vertical="center" shrinkToFit="1"/>
      <protection/>
    </xf>
    <xf numFmtId="0" fontId="5" fillId="0" borderId="74" xfId="91" applyFont="1" applyBorder="1" applyAlignment="1">
      <alignment horizontal="left" vertical="center" shrinkToFit="1"/>
      <protection/>
    </xf>
    <xf numFmtId="176" fontId="0" fillId="0" borderId="31" xfId="0" applyNumberFormat="1" applyBorder="1" applyAlignment="1">
      <alignment horizontal="right" vertical="center"/>
    </xf>
    <xf numFmtId="176" fontId="5" fillId="0" borderId="73" xfId="91" applyNumberFormat="1" applyFont="1" applyBorder="1" applyAlignment="1">
      <alignment horizontal="right" vertical="center" shrinkToFit="1"/>
      <protection/>
    </xf>
    <xf numFmtId="0" fontId="0" fillId="0" borderId="75" xfId="0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24" borderId="35" xfId="0" applyNumberFormat="1" applyFont="1" applyFill="1" applyBorder="1" applyAlignment="1">
      <alignment horizontal="center" vertical="center" wrapText="1"/>
    </xf>
    <xf numFmtId="176" fontId="0" fillId="24" borderId="38" xfId="0" applyNumberFormat="1" applyFont="1" applyFill="1" applyBorder="1" applyAlignment="1">
      <alignment horizontal="center" vertical="center" wrapText="1"/>
    </xf>
    <xf numFmtId="176" fontId="0" fillId="24" borderId="41" xfId="0" applyNumberFormat="1" applyFont="1" applyFill="1" applyBorder="1" applyAlignment="1">
      <alignment horizontal="center" vertical="center" wrapText="1"/>
    </xf>
    <xf numFmtId="49" fontId="0" fillId="24" borderId="25" xfId="0" applyNumberFormat="1" applyFont="1" applyFill="1" applyBorder="1" applyAlignment="1">
      <alignment horizontal="center" vertical="center"/>
    </xf>
    <xf numFmtId="176" fontId="5" fillId="0" borderId="76" xfId="92" applyNumberFormat="1" applyFont="1" applyBorder="1" applyAlignment="1">
      <alignment horizontal="right" vertical="center" shrinkToFit="1"/>
      <protection/>
    </xf>
    <xf numFmtId="176" fontId="5" fillId="0" borderId="76" xfId="91" applyNumberFormat="1" applyFont="1" applyBorder="1" applyAlignment="1">
      <alignment horizontal="right" vertical="center" shrinkToFit="1"/>
      <protection/>
    </xf>
    <xf numFmtId="176" fontId="5" fillId="0" borderId="77" xfId="91" applyNumberFormat="1" applyFont="1" applyBorder="1" applyAlignment="1">
      <alignment horizontal="right" vertical="center" shrinkToFit="1"/>
      <protection/>
    </xf>
    <xf numFmtId="176" fontId="0" fillId="0" borderId="34" xfId="0" applyNumberFormat="1" applyFill="1" applyBorder="1" applyAlignment="1">
      <alignment horizontal="center" vertical="center" wrapText="1"/>
    </xf>
    <xf numFmtId="176" fontId="0" fillId="0" borderId="37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42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6" fontId="0" fillId="0" borderId="78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5" fillId="0" borderId="26" xfId="89" applyFont="1" applyBorder="1" applyAlignment="1">
      <alignment horizontal="left" vertical="center" shrinkToFit="1"/>
      <protection/>
    </xf>
    <xf numFmtId="0" fontId="5" fillId="0" borderId="27" xfId="89" applyFont="1" applyBorder="1" applyAlignment="1">
      <alignment horizontal="left" vertical="center" shrinkToFit="1"/>
      <protection/>
    </xf>
    <xf numFmtId="0" fontId="5" fillId="0" borderId="45" xfId="89" applyFont="1" applyBorder="1" applyAlignment="1">
      <alignment horizontal="left" vertical="center" shrinkToFit="1"/>
      <protection/>
    </xf>
    <xf numFmtId="4" fontId="5" fillId="0" borderId="27" xfId="89" applyNumberFormat="1" applyFont="1" applyBorder="1" applyAlignment="1">
      <alignment horizontal="right" vertical="center" shrinkToFit="1"/>
      <protection/>
    </xf>
    <xf numFmtId="0" fontId="5" fillId="0" borderId="51" xfId="89" applyFont="1" applyBorder="1" applyAlignment="1">
      <alignment horizontal="left" vertical="center" shrinkToFit="1"/>
      <protection/>
    </xf>
    <xf numFmtId="0" fontId="5" fillId="0" borderId="52" xfId="89" applyFont="1" applyBorder="1" applyAlignment="1">
      <alignment horizontal="left" vertical="center" shrinkToFit="1"/>
      <protection/>
    </xf>
    <xf numFmtId="0" fontId="5" fillId="0" borderId="53" xfId="89" applyFont="1" applyBorder="1" applyAlignment="1">
      <alignment horizontal="left" vertical="center" shrinkToFit="1"/>
      <protection/>
    </xf>
    <xf numFmtId="4" fontId="5" fillId="0" borderId="52" xfId="89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horizontal="left" vertical="center" wrapText="1"/>
    </xf>
    <xf numFmtId="176" fontId="0" fillId="24" borderId="35" xfId="0" applyNumberFormat="1" applyFill="1" applyBorder="1" applyAlignment="1">
      <alignment horizontal="center" vertical="center" wrapText="1"/>
    </xf>
    <xf numFmtId="176" fontId="0" fillId="24" borderId="38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49" fontId="0" fillId="24" borderId="25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right" vertical="center"/>
    </xf>
    <xf numFmtId="4" fontId="5" fillId="0" borderId="79" xfId="89" applyNumberFormat="1" applyFont="1" applyBorder="1" applyAlignment="1">
      <alignment horizontal="right" vertical="center" shrinkToFit="1"/>
      <protection/>
    </xf>
    <xf numFmtId="4" fontId="5" fillId="0" borderId="80" xfId="89" applyNumberFormat="1" applyFont="1" applyBorder="1" applyAlignment="1">
      <alignment horizontal="right" vertical="center" shrinkToFit="1"/>
      <protection/>
    </xf>
    <xf numFmtId="176" fontId="0" fillId="24" borderId="25" xfId="15" applyNumberFormat="1" applyFont="1" applyFill="1" applyBorder="1" applyAlignment="1">
      <alignment horizontal="center" vertical="center"/>
      <protection/>
    </xf>
    <xf numFmtId="176" fontId="6" fillId="24" borderId="17" xfId="15" applyNumberFormat="1" applyFont="1" applyFill="1" applyBorder="1" applyAlignment="1">
      <alignment horizontal="left" vertical="center"/>
      <protection/>
    </xf>
    <xf numFmtId="0" fontId="6" fillId="0" borderId="0" xfId="15" applyFont="1" applyAlignment="1">
      <alignment horizontal="left" vertical="center"/>
      <protection/>
    </xf>
    <xf numFmtId="176" fontId="6" fillId="0" borderId="81" xfId="15" applyNumberFormat="1" applyFont="1" applyFill="1" applyBorder="1" applyAlignment="1">
      <alignment horizontal="center" vertical="center"/>
      <protection/>
    </xf>
    <xf numFmtId="176" fontId="11" fillId="0" borderId="81" xfId="15" applyNumberFormat="1" applyFont="1" applyFill="1" applyBorder="1" applyAlignment="1">
      <alignment vertical="center"/>
      <protection/>
    </xf>
    <xf numFmtId="176" fontId="6" fillId="0" borderId="81" xfId="15" applyNumberFormat="1" applyFont="1" applyFill="1" applyBorder="1" applyAlignment="1">
      <alignment vertical="center"/>
      <protection/>
    </xf>
    <xf numFmtId="176" fontId="6" fillId="0" borderId="60" xfId="15" applyNumberFormat="1" applyFont="1" applyFill="1" applyBorder="1" applyAlignment="1">
      <alignment horizontal="left" vertical="center"/>
      <protection/>
    </xf>
    <xf numFmtId="176" fontId="13" fillId="0" borderId="82" xfId="15" applyNumberFormat="1" applyFont="1" applyFill="1" applyBorder="1" applyAlignment="1">
      <alignment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5" xfId="15" applyNumberFormat="1" applyFont="1" applyFill="1" applyBorder="1" applyAlignment="1" quotePrefix="1">
      <alignment horizontal="center" vertical="center"/>
      <protection/>
    </xf>
    <xf numFmtId="176" fontId="6" fillId="0" borderId="15" xfId="15" applyNumberFormat="1" applyFont="1" applyFill="1" applyBorder="1" applyAlignment="1" quotePrefix="1">
      <alignment horizontal="left" vertical="center"/>
      <protection/>
    </xf>
    <xf numFmtId="176" fontId="6" fillId="24" borderId="17" xfId="15" applyNumberFormat="1" applyFont="1" applyFill="1" applyBorder="1" applyAlignment="1" quotePrefix="1">
      <alignment horizontal="center" vertical="center"/>
      <protection/>
    </xf>
    <xf numFmtId="176" fontId="6" fillId="24" borderId="17" xfId="15" applyNumberFormat="1" applyFont="1" applyFill="1" applyBorder="1" applyAlignment="1" quotePrefix="1">
      <alignment horizontal="left" vertical="center"/>
      <protection/>
    </xf>
    <xf numFmtId="176" fontId="11" fillId="0" borderId="15" xfId="15" applyNumberFormat="1" applyFont="1" applyFill="1" applyBorder="1" applyAlignment="1" quotePrefix="1">
      <alignment horizontal="center" vertical="center"/>
      <protection/>
    </xf>
    <xf numFmtId="176" fontId="11" fillId="0" borderId="46" xfId="15" applyNumberFormat="1" applyFont="1" applyFill="1" applyBorder="1" applyAlignment="1" quotePrefix="1">
      <alignment horizontal="center" vertical="center"/>
      <protection/>
    </xf>
    <xf numFmtId="176" fontId="11" fillId="24" borderId="66" xfId="15" applyNumberFormat="1" applyFont="1" applyFill="1" applyBorder="1" applyAlignment="1" quotePrefix="1">
      <alignment horizontal="center" vertical="center"/>
      <protection/>
    </xf>
    <xf numFmtId="176" fontId="6" fillId="24" borderId="31" xfId="15" applyNumberFormat="1" applyFont="1" applyFill="1" applyBorder="1" applyAlignment="1" quotePrefix="1">
      <alignment horizontal="center" vertical="center"/>
      <protection/>
    </xf>
    <xf numFmtId="176" fontId="11" fillId="24" borderId="67" xfId="15" applyNumberFormat="1" applyFont="1" applyFill="1" applyBorder="1" applyAlignment="1" quotePrefix="1">
      <alignment horizontal="center" vertical="center"/>
      <protection/>
    </xf>
    <xf numFmtId="176" fontId="0" fillId="24" borderId="68" xfId="0" applyNumberFormat="1" applyFill="1" applyBorder="1" applyAlignment="1" quotePrefix="1">
      <alignment horizontal="center" vertical="center" wrapText="1"/>
    </xf>
    <xf numFmtId="176" fontId="0" fillId="24" borderId="34" xfId="0" applyNumberFormat="1" applyFill="1" applyBorder="1" applyAlignment="1" quotePrefix="1">
      <alignment horizontal="center" vertical="center" wrapText="1"/>
    </xf>
    <xf numFmtId="176" fontId="0" fillId="0" borderId="34" xfId="0" applyNumberFormat="1" applyFill="1" applyBorder="1" applyAlignment="1" quotePrefix="1">
      <alignment horizontal="center" vertical="center" wrapText="1"/>
    </xf>
    <xf numFmtId="176" fontId="0" fillId="24" borderId="35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42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34" xfId="0" applyNumberFormat="1" applyFont="1" applyFill="1" applyBorder="1" applyAlignment="1" quotePrefix="1">
      <alignment horizontal="center" vertical="center" wrapText="1"/>
    </xf>
    <xf numFmtId="176" fontId="0" fillId="24" borderId="35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42" xfId="0" applyNumberFormat="1" applyFont="1" applyFill="1" applyBorder="1" applyAlignment="1" quotePrefix="1">
      <alignment horizontal="center" vertical="center"/>
    </xf>
    <xf numFmtId="176" fontId="0" fillId="24" borderId="42" xfId="15" applyNumberFormat="1" applyFont="1" applyFill="1" applyBorder="1" applyAlignment="1" quotePrefix="1">
      <alignment horizontal="center" vertical="center"/>
      <protection/>
    </xf>
    <xf numFmtId="176" fontId="6" fillId="24" borderId="24" xfId="15" applyNumberFormat="1" applyFont="1" applyFill="1" applyBorder="1" applyAlignment="1" quotePrefix="1">
      <alignment horizontal="center" vertical="center"/>
      <protection/>
    </xf>
  </cellXfs>
  <cellStyles count="105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强调文字颜色 2" xfId="46"/>
    <cellStyle name="常规_g06一般公共预算财政拨款基本支出决算表_13" xfId="47"/>
    <cellStyle name="20% - 强调文字颜色 6" xfId="48"/>
    <cellStyle name="链接单元格" xfId="49"/>
    <cellStyle name="汇总" xfId="50"/>
    <cellStyle name="好" xfId="51"/>
    <cellStyle name="好_出版署2010年度中央部门决算草案" xfId="52"/>
    <cellStyle name="适中" xfId="53"/>
    <cellStyle name="强调文字颜色 1" xfId="54"/>
    <cellStyle name="常规_g06一般公共预算财政拨款基本支出决算表_12" xfId="55"/>
    <cellStyle name="20% - 强调文字颜色 5" xfId="56"/>
    <cellStyle name="20% - 强调文字颜色 1" xfId="57"/>
    <cellStyle name="40% - 强调文字颜色 1" xfId="58"/>
    <cellStyle name="20% - 强调文字颜色 2" xfId="59"/>
    <cellStyle name="常规_事业单位部门决算报表（讨论稿） 2" xfId="60"/>
    <cellStyle name="40% - 强调文字颜色 2" xfId="61"/>
    <cellStyle name="强调文字颜色 3" xfId="62"/>
    <cellStyle name="常规_g06一般公共预算财政拨款基本支出决算表_14" xfId="63"/>
    <cellStyle name="强调文字颜色 4" xfId="64"/>
    <cellStyle name="常规_g06一般公共预算财政拨款基本支出决算表_15" xfId="65"/>
    <cellStyle name="20% - 强调文字颜色 4" xfId="66"/>
    <cellStyle name="40% - 强调文字颜色 4" xfId="67"/>
    <cellStyle name="强调文字颜色 5" xfId="68"/>
    <cellStyle name="常规_g06一般公共预算财政拨款基本支出决算表_16" xfId="69"/>
    <cellStyle name="40% - 强调文字颜色 5" xfId="70"/>
    <cellStyle name="60% - 强调文字颜色 5" xfId="71"/>
    <cellStyle name="强调文字颜色 6" xfId="72"/>
    <cellStyle name="常规_g06一般公共预算财政拨款基本支出决算表_17" xfId="73"/>
    <cellStyle name="40% - 强调文字颜色 6" xfId="74"/>
    <cellStyle name="60% - 强调文字颜色 6" xfId="75"/>
    <cellStyle name="差_5.中央部门决算（草案)-1" xfId="76"/>
    <cellStyle name="常规 4" xfId="77"/>
    <cellStyle name="差_全国友协2010年度中央部门决算（草案）" xfId="78"/>
    <cellStyle name="差_司法部2010年度中央部门决算（草案）报" xfId="79"/>
    <cellStyle name="常规 2" xfId="80"/>
    <cellStyle name="常规 3" xfId="81"/>
    <cellStyle name="常规 5" xfId="82"/>
    <cellStyle name="常规 7" xfId="83"/>
    <cellStyle name="好_5.中央部门决算（草案)-1" xfId="84"/>
    <cellStyle name="好_全国友协2010年度中央部门决算（草案）" xfId="85"/>
    <cellStyle name="好_司法部2010年度中央部门决算（草案）报" xfId="86"/>
    <cellStyle name="样式 1" xfId="87"/>
    <cellStyle name="常规_g02收入决算表" xfId="88"/>
    <cellStyle name="常规_g02收入决算表_1" xfId="89"/>
    <cellStyle name="常规_g02收入决算表_2" xfId="90"/>
    <cellStyle name="常规_g03支出决算表" xfId="91"/>
    <cellStyle name="常规_g03支出决算表_1" xfId="92"/>
    <cellStyle name="常规_g04财政拨款收入支出决算总表" xfId="93"/>
    <cellStyle name="常规_g04财政拨款收入支出决算总表_1" xfId="94"/>
    <cellStyle name="常规_g04财政拨款收入支出决算总表_2" xfId="95"/>
    <cellStyle name="常规_g04财政拨款收入支出决算总表_3" xfId="96"/>
    <cellStyle name="常规_g05一般公共预算财政拨款支出决算表" xfId="97"/>
    <cellStyle name="常规_g05一般公共预算财政拨款支出决算表_1" xfId="98"/>
    <cellStyle name="常规_g05一般公共预算财政拨款支出决算表_2" xfId="99"/>
    <cellStyle name="常规_g05一般公共预算财政拨款支出决算表_3" xfId="100"/>
    <cellStyle name="常规_g06一般公共预算财政拨款基本支出决算表" xfId="101"/>
    <cellStyle name="常规_g06一般公共预算财政拨款基本支出决算表_1" xfId="102"/>
    <cellStyle name="常规_g07“三公”经费公共预算财政拨款支出决算表" xfId="103"/>
    <cellStyle name="常规_g07“三公”经费公共预算财政拨款支出决算表_1" xfId="104"/>
    <cellStyle name="常规_g08政府性基金预算财政拨款支出决算表" xfId="105"/>
    <cellStyle name="常规_g08政府性基金预算财政拨款支出决算表_1" xfId="106"/>
    <cellStyle name="常规_g06一般公共预算财政拨款基本支出决算表_2" xfId="107"/>
    <cellStyle name="常规_g06一般公共预算财政拨款基本支出决算表_4" xfId="108"/>
    <cellStyle name="常规_g06一般公共预算财政拨款基本支出决算表_3" xfId="109"/>
    <cellStyle name="常规_g06一般公共预算财政拨款基本支出决算表_5" xfId="110"/>
    <cellStyle name="常规_g06一般公共预算财政拨款基本支出决算表_6" xfId="111"/>
    <cellStyle name="常规_g06一般公共预算财政拨款基本支出决算表_7" xfId="112"/>
    <cellStyle name="常规_g06一般公共预算财政拨款基本支出决算表_8" xfId="113"/>
    <cellStyle name="常规_g06一般公共预算财政拨款基本支出决算表_9" xfId="114"/>
    <cellStyle name="常规_g06一般公共预算财政拨款基本支出决算表_10" xfId="115"/>
    <cellStyle name="常规_g06一般公共预算财政拨款基本支出决算表_11" xfId="116"/>
    <cellStyle name="常规_g06一般公共预算财政拨款基本支出决算表_18" xfId="117"/>
    <cellStyle name="常规_g06一般公共预算财政拨款基本支出决算表_19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A11" sqref="A11"/>
    </sheetView>
  </sheetViews>
  <sheetFormatPr defaultColWidth="9.00390625" defaultRowHeight="14.25"/>
  <cols>
    <col min="1" max="1" width="50.625" style="126" customWidth="1"/>
    <col min="2" max="2" width="4.00390625" style="126" customWidth="1"/>
    <col min="3" max="3" width="15.625" style="126" customWidth="1"/>
    <col min="4" max="4" width="50.625" style="126" customWidth="1"/>
    <col min="5" max="5" width="3.50390625" style="126" customWidth="1"/>
    <col min="6" max="6" width="15.625" style="126" customWidth="1"/>
    <col min="7" max="16384" width="9.00390625" style="126" customWidth="1"/>
  </cols>
  <sheetData>
    <row r="1" s="126" customFormat="1" ht="14.25">
      <c r="A1" s="127"/>
    </row>
    <row r="2" spans="1:6" s="124" customFormat="1" ht="18" customHeight="1">
      <c r="A2" s="128" t="s">
        <v>0</v>
      </c>
      <c r="B2" s="128"/>
      <c r="C2" s="128"/>
      <c r="D2" s="128"/>
      <c r="E2" s="128"/>
      <c r="F2" s="128"/>
    </row>
    <row r="3" spans="1:6" s="126" customFormat="1" ht="9.75" customHeight="1">
      <c r="A3" s="129"/>
      <c r="B3" s="129"/>
      <c r="C3" s="129"/>
      <c r="D3" s="129"/>
      <c r="E3" s="129"/>
      <c r="F3" s="8" t="s">
        <v>1</v>
      </c>
    </row>
    <row r="4" spans="1:6" s="126" customFormat="1" ht="15" customHeight="1">
      <c r="A4" s="9" t="s">
        <v>2</v>
      </c>
      <c r="B4" s="129"/>
      <c r="C4" s="129"/>
      <c r="D4" s="129"/>
      <c r="E4" s="129"/>
      <c r="F4" s="8" t="s">
        <v>3</v>
      </c>
    </row>
    <row r="5" spans="1:6" s="125" customFormat="1" ht="21.75" customHeight="1">
      <c r="A5" s="277" t="s">
        <v>4</v>
      </c>
      <c r="B5" s="131"/>
      <c r="C5" s="131"/>
      <c r="D5" s="278" t="s">
        <v>5</v>
      </c>
      <c r="E5" s="131"/>
      <c r="F5" s="133"/>
    </row>
    <row r="6" spans="1:6" s="125" customFormat="1" ht="21.75" customHeight="1">
      <c r="A6" s="279" t="s">
        <v>6</v>
      </c>
      <c r="B6" s="280" t="s">
        <v>7</v>
      </c>
      <c r="C6" s="136" t="s">
        <v>8</v>
      </c>
      <c r="D6" s="281" t="s">
        <v>6</v>
      </c>
      <c r="E6" s="280" t="s">
        <v>7</v>
      </c>
      <c r="F6" s="269" t="s">
        <v>8</v>
      </c>
    </row>
    <row r="7" spans="1:6" s="125" customFormat="1" ht="21.75" customHeight="1">
      <c r="A7" s="279" t="s">
        <v>9</v>
      </c>
      <c r="B7" s="136"/>
      <c r="C7" s="281" t="s">
        <v>10</v>
      </c>
      <c r="D7" s="281" t="s">
        <v>9</v>
      </c>
      <c r="E7" s="136"/>
      <c r="F7" s="282" t="s">
        <v>11</v>
      </c>
    </row>
    <row r="8" spans="1:6" s="125" customFormat="1" ht="21.75" customHeight="1">
      <c r="A8" s="283" t="s">
        <v>12</v>
      </c>
      <c r="B8" s="284" t="s">
        <v>10</v>
      </c>
      <c r="C8" s="154">
        <v>862.27</v>
      </c>
      <c r="D8" s="285" t="s">
        <v>13</v>
      </c>
      <c r="E8" s="284" t="s">
        <v>14</v>
      </c>
      <c r="F8" s="157">
        <v>2.895</v>
      </c>
    </row>
    <row r="9" spans="1:6" s="125" customFormat="1" ht="21.75" customHeight="1">
      <c r="A9" s="150" t="s">
        <v>15</v>
      </c>
      <c r="B9" s="284" t="s">
        <v>11</v>
      </c>
      <c r="C9" s="154">
        <v>0</v>
      </c>
      <c r="D9" s="160" t="s">
        <v>16</v>
      </c>
      <c r="E9" s="284" t="s">
        <v>17</v>
      </c>
      <c r="F9" s="157">
        <v>791.3974</v>
      </c>
    </row>
    <row r="10" spans="1:6" s="125" customFormat="1" ht="21.75" customHeight="1">
      <c r="A10" s="150" t="s">
        <v>18</v>
      </c>
      <c r="B10" s="284" t="s">
        <v>19</v>
      </c>
      <c r="C10" s="154">
        <v>0</v>
      </c>
      <c r="D10" s="271" t="s">
        <v>20</v>
      </c>
      <c r="E10" s="284" t="s">
        <v>21</v>
      </c>
      <c r="F10" s="157">
        <v>48.6329</v>
      </c>
    </row>
    <row r="11" spans="1:6" s="125" customFormat="1" ht="21.75" customHeight="1">
      <c r="A11" s="150" t="s">
        <v>22</v>
      </c>
      <c r="B11" s="284" t="s">
        <v>23</v>
      </c>
      <c r="C11" s="154">
        <v>0</v>
      </c>
      <c r="D11" s="270" t="s">
        <v>24</v>
      </c>
      <c r="E11" s="284" t="s">
        <v>25</v>
      </c>
      <c r="F11" s="157">
        <v>7.5745</v>
      </c>
    </row>
    <row r="12" spans="1:6" s="125" customFormat="1" ht="21.75" customHeight="1">
      <c r="A12" s="150" t="s">
        <v>26</v>
      </c>
      <c r="B12" s="284" t="s">
        <v>27</v>
      </c>
      <c r="C12" s="154">
        <v>0</v>
      </c>
      <c r="D12" s="270" t="s">
        <v>28</v>
      </c>
      <c r="E12" s="284" t="s">
        <v>29</v>
      </c>
      <c r="F12" s="157">
        <v>11.772</v>
      </c>
    </row>
    <row r="13" spans="1:6" s="125" customFormat="1" ht="21.75" customHeight="1">
      <c r="A13" s="150" t="s">
        <v>30</v>
      </c>
      <c r="B13" s="284" t="s">
        <v>31</v>
      </c>
      <c r="C13" s="154">
        <v>0</v>
      </c>
      <c r="D13" s="270"/>
      <c r="E13" s="284" t="s">
        <v>32</v>
      </c>
      <c r="F13" s="157"/>
    </row>
    <row r="14" spans="1:6" s="125" customFormat="1" ht="21.75" customHeight="1">
      <c r="A14" s="150"/>
      <c r="B14" s="284" t="s">
        <v>33</v>
      </c>
      <c r="C14" s="154"/>
      <c r="E14" s="284" t="s">
        <v>34</v>
      </c>
      <c r="F14" s="157"/>
    </row>
    <row r="15" spans="1:6" s="125" customFormat="1" ht="21.75" customHeight="1">
      <c r="A15" s="143"/>
      <c r="B15" s="284" t="s">
        <v>35</v>
      </c>
      <c r="C15" s="160"/>
      <c r="D15" s="161"/>
      <c r="E15" s="284" t="s">
        <v>36</v>
      </c>
      <c r="F15" s="272"/>
    </row>
    <row r="16" spans="1:6" s="125" customFormat="1" ht="21.75" customHeight="1">
      <c r="A16" s="286" t="s">
        <v>37</v>
      </c>
      <c r="B16" s="284" t="s">
        <v>38</v>
      </c>
      <c r="C16" s="154">
        <v>862.27</v>
      </c>
      <c r="D16" s="287" t="s">
        <v>39</v>
      </c>
      <c r="E16" s="284" t="s">
        <v>40</v>
      </c>
      <c r="F16" s="273">
        <v>862.27</v>
      </c>
    </row>
    <row r="17" spans="1:6" s="125" customFormat="1" ht="21.75" customHeight="1">
      <c r="A17" s="143" t="s">
        <v>41</v>
      </c>
      <c r="B17" s="284" t="s">
        <v>42</v>
      </c>
      <c r="C17" s="154">
        <v>0</v>
      </c>
      <c r="D17" s="161" t="s">
        <v>43</v>
      </c>
      <c r="E17" s="284" t="s">
        <v>44</v>
      </c>
      <c r="F17" s="274">
        <v>0</v>
      </c>
    </row>
    <row r="18" spans="1:6" s="125" customFormat="1" ht="21.75" customHeight="1">
      <c r="A18" s="143" t="s">
        <v>45</v>
      </c>
      <c r="B18" s="284" t="s">
        <v>46</v>
      </c>
      <c r="C18" s="154">
        <v>0</v>
      </c>
      <c r="D18" s="161" t="s">
        <v>47</v>
      </c>
      <c r="E18" s="284" t="s">
        <v>48</v>
      </c>
      <c r="F18" s="274">
        <v>0</v>
      </c>
    </row>
    <row r="19" spans="1:6" s="125" customFormat="1" ht="21.75" customHeight="1">
      <c r="A19" s="275"/>
      <c r="B19" s="284" t="s">
        <v>49</v>
      </c>
      <c r="C19" s="175"/>
      <c r="D19" s="176"/>
      <c r="E19" s="284" t="s">
        <v>50</v>
      </c>
      <c r="F19" s="181"/>
    </row>
    <row r="20" spans="1:6" s="126" customFormat="1" ht="21.75" customHeight="1">
      <c r="A20" s="288" t="s">
        <v>51</v>
      </c>
      <c r="B20" s="289" t="s">
        <v>52</v>
      </c>
      <c r="C20" s="184">
        <v>862.27</v>
      </c>
      <c r="D20" s="290" t="s">
        <v>51</v>
      </c>
      <c r="E20" s="289" t="s">
        <v>53</v>
      </c>
      <c r="F20" s="276">
        <v>862.27</v>
      </c>
    </row>
    <row r="21" spans="1:6" s="126" customFormat="1" ht="111" customHeight="1">
      <c r="A21" s="189" t="s">
        <v>54</v>
      </c>
      <c r="B21" s="190"/>
      <c r="C21" s="190"/>
      <c r="D21" s="190"/>
      <c r="E21" s="190"/>
      <c r="F21" s="190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SheetLayoutView="160" workbookViewId="0" topLeftCell="A1">
      <selection activeCell="A3" sqref="A3"/>
    </sheetView>
  </sheetViews>
  <sheetFormatPr defaultColWidth="9.00390625" defaultRowHeight="14.25"/>
  <cols>
    <col min="1" max="3" width="4.625" style="193" customWidth="1"/>
    <col min="4" max="4" width="34.50390625" style="193" customWidth="1"/>
    <col min="5" max="7" width="13.625" style="193" customWidth="1"/>
    <col min="8" max="9" width="11.125" style="193" customWidth="1"/>
    <col min="10" max="10" width="13.625" style="193" customWidth="1"/>
    <col min="11" max="11" width="11.25390625" style="193" customWidth="1"/>
    <col min="12" max="16384" width="9.00390625" style="193" customWidth="1"/>
  </cols>
  <sheetData>
    <row r="1" spans="1:11" s="192" customFormat="1" ht="21.75">
      <c r="A1" s="196" t="s">
        <v>55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93" customFormat="1" ht="14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8" t="s">
        <v>56</v>
      </c>
    </row>
    <row r="3" spans="1:11" s="193" customFormat="1" ht="15">
      <c r="A3" s="9" t="s">
        <v>2</v>
      </c>
      <c r="B3" s="9"/>
      <c r="C3" s="197"/>
      <c r="D3" s="197"/>
      <c r="E3" s="197"/>
      <c r="F3" s="197"/>
      <c r="G3" s="198"/>
      <c r="H3" s="197"/>
      <c r="I3" s="197"/>
      <c r="J3" s="197"/>
      <c r="K3" s="8" t="s">
        <v>3</v>
      </c>
    </row>
    <row r="4" spans="1:11" s="194" customFormat="1" ht="22.5" customHeight="1">
      <c r="A4" s="291" t="s">
        <v>6</v>
      </c>
      <c r="B4" s="200"/>
      <c r="C4" s="200"/>
      <c r="D4" s="200"/>
      <c r="E4" s="292" t="s">
        <v>37</v>
      </c>
      <c r="F4" s="293" t="s">
        <v>57</v>
      </c>
      <c r="G4" s="292" t="s">
        <v>58</v>
      </c>
      <c r="H4" s="292" t="s">
        <v>59</v>
      </c>
      <c r="I4" s="292" t="s">
        <v>60</v>
      </c>
      <c r="J4" s="292" t="s">
        <v>61</v>
      </c>
      <c r="K4" s="294" t="s">
        <v>62</v>
      </c>
    </row>
    <row r="5" spans="1:11" s="194" customFormat="1" ht="22.5" customHeight="1">
      <c r="A5" s="203" t="s">
        <v>63</v>
      </c>
      <c r="B5" s="204"/>
      <c r="C5" s="205"/>
      <c r="D5" s="295" t="s">
        <v>64</v>
      </c>
      <c r="E5" s="207"/>
      <c r="F5" s="244"/>
      <c r="G5" s="207"/>
      <c r="H5" s="207"/>
      <c r="I5" s="207"/>
      <c r="J5" s="207"/>
      <c r="K5" s="263"/>
    </row>
    <row r="6" spans="1:11" s="194" customFormat="1" ht="22.5" customHeight="1">
      <c r="A6" s="209"/>
      <c r="B6" s="210"/>
      <c r="C6" s="210"/>
      <c r="D6" s="211"/>
      <c r="E6" s="211"/>
      <c r="F6" s="245"/>
      <c r="G6" s="211"/>
      <c r="H6" s="211"/>
      <c r="I6" s="211"/>
      <c r="J6" s="211"/>
      <c r="K6" s="264"/>
    </row>
    <row r="7" spans="1:11" s="193" customFormat="1" ht="22.5" customHeight="1">
      <c r="A7" s="296" t="s">
        <v>65</v>
      </c>
      <c r="B7" s="247"/>
      <c r="C7" s="247"/>
      <c r="D7" s="248"/>
      <c r="E7" s="297" t="s">
        <v>10</v>
      </c>
      <c r="F7" s="297" t="s">
        <v>11</v>
      </c>
      <c r="G7" s="298" t="s">
        <v>19</v>
      </c>
      <c r="H7" s="298" t="s">
        <v>23</v>
      </c>
      <c r="I7" s="298" t="s">
        <v>27</v>
      </c>
      <c r="J7" s="298" t="s">
        <v>31</v>
      </c>
      <c r="K7" s="265" t="s">
        <v>33</v>
      </c>
    </row>
    <row r="8" spans="1:11" s="193" customFormat="1" ht="22.5" customHeight="1">
      <c r="A8" s="299" t="s">
        <v>51</v>
      </c>
      <c r="B8" s="219"/>
      <c r="C8" s="219"/>
      <c r="D8" s="220"/>
      <c r="E8" s="221">
        <v>862.2718960000001</v>
      </c>
      <c r="F8" s="221">
        <v>862.2718960000001</v>
      </c>
      <c r="G8" s="251">
        <v>0</v>
      </c>
      <c r="H8" s="252">
        <v>0</v>
      </c>
      <c r="I8" s="252">
        <v>0</v>
      </c>
      <c r="J8" s="252">
        <v>0</v>
      </c>
      <c r="K8" s="266">
        <v>0</v>
      </c>
    </row>
    <row r="9" spans="1:11" s="193" customFormat="1" ht="14.25">
      <c r="A9" s="253" t="s">
        <v>66</v>
      </c>
      <c r="B9" s="254"/>
      <c r="C9" s="254"/>
      <c r="D9" s="255" t="s">
        <v>67</v>
      </c>
      <c r="E9" s="221">
        <v>2.895</v>
      </c>
      <c r="F9" s="221">
        <v>2.895</v>
      </c>
      <c r="G9" s="256">
        <v>0</v>
      </c>
      <c r="H9" s="256">
        <v>0</v>
      </c>
      <c r="I9" s="256">
        <v>0</v>
      </c>
      <c r="J9" s="256">
        <v>0</v>
      </c>
      <c r="K9" s="267">
        <v>0</v>
      </c>
    </row>
    <row r="10" spans="1:11" s="193" customFormat="1" ht="14.25">
      <c r="A10" s="253" t="s">
        <v>68</v>
      </c>
      <c r="B10" s="254"/>
      <c r="C10" s="254"/>
      <c r="D10" s="255" t="s">
        <v>69</v>
      </c>
      <c r="E10" s="221">
        <v>2.895</v>
      </c>
      <c r="F10" s="221">
        <v>2.895</v>
      </c>
      <c r="G10" s="256">
        <v>0</v>
      </c>
      <c r="H10" s="256">
        <v>0</v>
      </c>
      <c r="I10" s="256">
        <v>0</v>
      </c>
      <c r="J10" s="256">
        <v>0</v>
      </c>
      <c r="K10" s="267">
        <v>0</v>
      </c>
    </row>
    <row r="11" spans="1:11" s="193" customFormat="1" ht="14.25">
      <c r="A11" s="253" t="s">
        <v>70</v>
      </c>
      <c r="B11" s="254"/>
      <c r="C11" s="254"/>
      <c r="D11" s="255" t="s">
        <v>71</v>
      </c>
      <c r="E11" s="221">
        <v>2.895</v>
      </c>
      <c r="F11" s="221">
        <v>2.895</v>
      </c>
      <c r="G11" s="256">
        <v>0</v>
      </c>
      <c r="H11" s="256">
        <v>0</v>
      </c>
      <c r="I11" s="256">
        <v>0</v>
      </c>
      <c r="J11" s="256">
        <v>0</v>
      </c>
      <c r="K11" s="267">
        <v>0</v>
      </c>
    </row>
    <row r="12" spans="1:11" s="193" customFormat="1" ht="14.25">
      <c r="A12" s="253" t="s">
        <v>72</v>
      </c>
      <c r="B12" s="254"/>
      <c r="C12" s="254"/>
      <c r="D12" s="255" t="s">
        <v>73</v>
      </c>
      <c r="E12" s="221">
        <v>791.3974400000001</v>
      </c>
      <c r="F12" s="221">
        <v>791.3974400000001</v>
      </c>
      <c r="G12" s="256">
        <v>0</v>
      </c>
      <c r="H12" s="256">
        <v>0</v>
      </c>
      <c r="I12" s="256">
        <v>0</v>
      </c>
      <c r="J12" s="256">
        <v>0</v>
      </c>
      <c r="K12" s="267">
        <v>0</v>
      </c>
    </row>
    <row r="13" spans="1:11" s="193" customFormat="1" ht="14.25">
      <c r="A13" s="253" t="s">
        <v>74</v>
      </c>
      <c r="B13" s="254"/>
      <c r="C13" s="254"/>
      <c r="D13" s="255" t="s">
        <v>75</v>
      </c>
      <c r="E13" s="221">
        <v>558.4033400000001</v>
      </c>
      <c r="F13" s="221">
        <v>558.4033400000001</v>
      </c>
      <c r="G13" s="256">
        <v>0</v>
      </c>
      <c r="H13" s="256">
        <v>0</v>
      </c>
      <c r="I13" s="256">
        <v>0</v>
      </c>
      <c r="J13" s="256">
        <v>0</v>
      </c>
      <c r="K13" s="267">
        <v>0</v>
      </c>
    </row>
    <row r="14" spans="1:11" s="193" customFormat="1" ht="14.25">
      <c r="A14" s="253" t="s">
        <v>76</v>
      </c>
      <c r="B14" s="254"/>
      <c r="C14" s="254"/>
      <c r="D14" s="255" t="s">
        <v>77</v>
      </c>
      <c r="E14" s="221">
        <v>82.215649</v>
      </c>
      <c r="F14" s="221">
        <v>82.215649</v>
      </c>
      <c r="G14" s="256">
        <v>0</v>
      </c>
      <c r="H14" s="256">
        <v>0</v>
      </c>
      <c r="I14" s="256">
        <v>0</v>
      </c>
      <c r="J14" s="256">
        <v>0</v>
      </c>
      <c r="K14" s="267">
        <v>0</v>
      </c>
    </row>
    <row r="15" spans="1:11" s="193" customFormat="1" ht="14.25">
      <c r="A15" s="253" t="s">
        <v>78</v>
      </c>
      <c r="B15" s="254"/>
      <c r="C15" s="254"/>
      <c r="D15" s="255" t="s">
        <v>79</v>
      </c>
      <c r="E15" s="221">
        <v>20.4558</v>
      </c>
      <c r="F15" s="221">
        <v>20.4558</v>
      </c>
      <c r="G15" s="256">
        <v>0</v>
      </c>
      <c r="H15" s="256">
        <v>0</v>
      </c>
      <c r="I15" s="256">
        <v>0</v>
      </c>
      <c r="J15" s="256">
        <v>0</v>
      </c>
      <c r="K15" s="267">
        <v>0</v>
      </c>
    </row>
    <row r="16" spans="1:11" s="193" customFormat="1" ht="14.25">
      <c r="A16" s="253" t="s">
        <v>80</v>
      </c>
      <c r="B16" s="254"/>
      <c r="C16" s="254"/>
      <c r="D16" s="255" t="s">
        <v>81</v>
      </c>
      <c r="E16" s="221">
        <v>10.8</v>
      </c>
      <c r="F16" s="221">
        <v>10.8</v>
      </c>
      <c r="G16" s="256">
        <v>0</v>
      </c>
      <c r="H16" s="256">
        <v>0</v>
      </c>
      <c r="I16" s="256">
        <v>0</v>
      </c>
      <c r="J16" s="256">
        <v>0</v>
      </c>
      <c r="K16" s="267">
        <v>0</v>
      </c>
    </row>
    <row r="17" spans="1:11" s="193" customFormat="1" ht="14.25">
      <c r="A17" s="253" t="s">
        <v>82</v>
      </c>
      <c r="B17" s="254"/>
      <c r="C17" s="254"/>
      <c r="D17" s="255" t="s">
        <v>83</v>
      </c>
      <c r="E17" s="221">
        <v>137.085792</v>
      </c>
      <c r="F17" s="221">
        <v>137.085792</v>
      </c>
      <c r="G17" s="256">
        <v>0</v>
      </c>
      <c r="H17" s="256">
        <v>0</v>
      </c>
      <c r="I17" s="256">
        <v>0</v>
      </c>
      <c r="J17" s="256">
        <v>0</v>
      </c>
      <c r="K17" s="267">
        <v>0</v>
      </c>
    </row>
    <row r="18" spans="1:11" s="193" customFormat="1" ht="14.25">
      <c r="A18" s="253" t="s">
        <v>84</v>
      </c>
      <c r="B18" s="254"/>
      <c r="C18" s="254"/>
      <c r="D18" s="255" t="s">
        <v>85</v>
      </c>
      <c r="E18" s="221">
        <v>307.84609900000004</v>
      </c>
      <c r="F18" s="221">
        <v>307.84609900000004</v>
      </c>
      <c r="G18" s="256">
        <v>0</v>
      </c>
      <c r="H18" s="256">
        <v>0</v>
      </c>
      <c r="I18" s="256">
        <v>0</v>
      </c>
      <c r="J18" s="256">
        <v>0</v>
      </c>
      <c r="K18" s="267">
        <v>0</v>
      </c>
    </row>
    <row r="19" spans="1:11" s="193" customFormat="1" ht="14.25">
      <c r="A19" s="253" t="s">
        <v>86</v>
      </c>
      <c r="B19" s="254"/>
      <c r="C19" s="254"/>
      <c r="D19" s="255" t="s">
        <v>87</v>
      </c>
      <c r="E19" s="221">
        <v>38.7787</v>
      </c>
      <c r="F19" s="221">
        <v>38.7787</v>
      </c>
      <c r="G19" s="256">
        <v>0</v>
      </c>
      <c r="H19" s="256">
        <v>0</v>
      </c>
      <c r="I19" s="256">
        <v>0</v>
      </c>
      <c r="J19" s="256">
        <v>0</v>
      </c>
      <c r="K19" s="267">
        <v>0</v>
      </c>
    </row>
    <row r="20" spans="1:11" s="193" customFormat="1" ht="14.25">
      <c r="A20" s="253" t="s">
        <v>88</v>
      </c>
      <c r="B20" s="254"/>
      <c r="C20" s="254"/>
      <c r="D20" s="255" t="s">
        <v>89</v>
      </c>
      <c r="E20" s="221">
        <v>38.7787</v>
      </c>
      <c r="F20" s="221">
        <v>38.7787</v>
      </c>
      <c r="G20" s="256">
        <v>0</v>
      </c>
      <c r="H20" s="256">
        <v>0</v>
      </c>
      <c r="I20" s="256">
        <v>0</v>
      </c>
      <c r="J20" s="256">
        <v>0</v>
      </c>
      <c r="K20" s="267">
        <v>0</v>
      </c>
    </row>
    <row r="21" spans="1:11" s="193" customFormat="1" ht="14.25">
      <c r="A21" s="253" t="s">
        <v>90</v>
      </c>
      <c r="B21" s="254"/>
      <c r="C21" s="254"/>
      <c r="D21" s="255" t="s">
        <v>91</v>
      </c>
      <c r="E21" s="221">
        <v>13.6265</v>
      </c>
      <c r="F21" s="221">
        <v>13.6265</v>
      </c>
      <c r="G21" s="256">
        <v>0</v>
      </c>
      <c r="H21" s="256">
        <v>0</v>
      </c>
      <c r="I21" s="256">
        <v>0</v>
      </c>
      <c r="J21" s="256">
        <v>0</v>
      </c>
      <c r="K21" s="267">
        <v>0</v>
      </c>
    </row>
    <row r="22" spans="1:11" s="193" customFormat="1" ht="14.25">
      <c r="A22" s="253" t="s">
        <v>92</v>
      </c>
      <c r="B22" s="254"/>
      <c r="C22" s="254"/>
      <c r="D22" s="255" t="s">
        <v>93</v>
      </c>
      <c r="E22" s="221">
        <v>13.6265</v>
      </c>
      <c r="F22" s="221">
        <v>13.6265</v>
      </c>
      <c r="G22" s="256">
        <v>0</v>
      </c>
      <c r="H22" s="256">
        <v>0</v>
      </c>
      <c r="I22" s="256">
        <v>0</v>
      </c>
      <c r="J22" s="256">
        <v>0</v>
      </c>
      <c r="K22" s="267">
        <v>0</v>
      </c>
    </row>
    <row r="23" spans="1:11" s="193" customFormat="1" ht="14.25">
      <c r="A23" s="253" t="s">
        <v>94</v>
      </c>
      <c r="B23" s="254"/>
      <c r="C23" s="254"/>
      <c r="D23" s="255" t="s">
        <v>95</v>
      </c>
      <c r="E23" s="221">
        <v>42.54</v>
      </c>
      <c r="F23" s="221">
        <v>42.54</v>
      </c>
      <c r="G23" s="256">
        <v>0</v>
      </c>
      <c r="H23" s="256">
        <v>0</v>
      </c>
      <c r="I23" s="256">
        <v>0</v>
      </c>
      <c r="J23" s="256">
        <v>0</v>
      </c>
      <c r="K23" s="267">
        <v>0</v>
      </c>
    </row>
    <row r="24" spans="1:11" s="193" customFormat="1" ht="14.25">
      <c r="A24" s="253" t="s">
        <v>96</v>
      </c>
      <c r="B24" s="254"/>
      <c r="C24" s="254"/>
      <c r="D24" s="255" t="s">
        <v>97</v>
      </c>
      <c r="E24" s="221">
        <v>37</v>
      </c>
      <c r="F24" s="221">
        <v>37</v>
      </c>
      <c r="G24" s="256">
        <v>0</v>
      </c>
      <c r="H24" s="256">
        <v>0</v>
      </c>
      <c r="I24" s="256">
        <v>0</v>
      </c>
      <c r="J24" s="256">
        <v>0</v>
      </c>
      <c r="K24" s="267">
        <v>0</v>
      </c>
    </row>
    <row r="25" spans="1:11" s="193" customFormat="1" ht="14.25">
      <c r="A25" s="253" t="s">
        <v>98</v>
      </c>
      <c r="B25" s="254"/>
      <c r="C25" s="254"/>
      <c r="D25" s="255" t="s">
        <v>99</v>
      </c>
      <c r="E25" s="221">
        <v>5.54</v>
      </c>
      <c r="F25" s="221">
        <v>5.54</v>
      </c>
      <c r="G25" s="256">
        <v>0</v>
      </c>
      <c r="H25" s="256">
        <v>0</v>
      </c>
      <c r="I25" s="256">
        <v>0</v>
      </c>
      <c r="J25" s="256">
        <v>0</v>
      </c>
      <c r="K25" s="267">
        <v>0</v>
      </c>
    </row>
    <row r="26" spans="1:11" s="193" customFormat="1" ht="14.25">
      <c r="A26" s="253" t="s">
        <v>100</v>
      </c>
      <c r="B26" s="254"/>
      <c r="C26" s="254"/>
      <c r="D26" s="255" t="s">
        <v>101</v>
      </c>
      <c r="E26" s="221">
        <v>138.0489</v>
      </c>
      <c r="F26" s="221">
        <v>138.0489</v>
      </c>
      <c r="G26" s="256">
        <v>0</v>
      </c>
      <c r="H26" s="256">
        <v>0</v>
      </c>
      <c r="I26" s="256">
        <v>0</v>
      </c>
      <c r="J26" s="256">
        <v>0</v>
      </c>
      <c r="K26" s="267">
        <v>0</v>
      </c>
    </row>
    <row r="27" spans="1:11" s="193" customFormat="1" ht="14.25">
      <c r="A27" s="253" t="s">
        <v>102</v>
      </c>
      <c r="B27" s="254"/>
      <c r="C27" s="254"/>
      <c r="D27" s="255" t="s">
        <v>103</v>
      </c>
      <c r="E27" s="221">
        <v>138.0489</v>
      </c>
      <c r="F27" s="221">
        <v>138.0489</v>
      </c>
      <c r="G27" s="256">
        <v>0</v>
      </c>
      <c r="H27" s="256">
        <v>0</v>
      </c>
      <c r="I27" s="256">
        <v>0</v>
      </c>
      <c r="J27" s="256">
        <v>0</v>
      </c>
      <c r="K27" s="267">
        <v>0</v>
      </c>
    </row>
    <row r="28" spans="1:11" s="193" customFormat="1" ht="14.25">
      <c r="A28" s="253" t="s">
        <v>104</v>
      </c>
      <c r="B28" s="254"/>
      <c r="C28" s="254"/>
      <c r="D28" s="255" t="s">
        <v>105</v>
      </c>
      <c r="E28" s="221">
        <v>48.632934999999996</v>
      </c>
      <c r="F28" s="221">
        <v>48.632934999999996</v>
      </c>
      <c r="G28" s="256">
        <v>0</v>
      </c>
      <c r="H28" s="256">
        <v>0</v>
      </c>
      <c r="I28" s="256">
        <v>0</v>
      </c>
      <c r="J28" s="256">
        <v>0</v>
      </c>
      <c r="K28" s="267">
        <v>0</v>
      </c>
    </row>
    <row r="29" spans="1:11" s="193" customFormat="1" ht="14.25">
      <c r="A29" s="253" t="s">
        <v>106</v>
      </c>
      <c r="B29" s="254"/>
      <c r="C29" s="254"/>
      <c r="D29" s="255" t="s">
        <v>107</v>
      </c>
      <c r="E29" s="221">
        <v>48.632934999999996</v>
      </c>
      <c r="F29" s="221">
        <v>48.632934999999996</v>
      </c>
      <c r="G29" s="256">
        <v>0</v>
      </c>
      <c r="H29" s="256">
        <v>0</v>
      </c>
      <c r="I29" s="256">
        <v>0</v>
      </c>
      <c r="J29" s="256">
        <v>0</v>
      </c>
      <c r="K29" s="267">
        <v>0</v>
      </c>
    </row>
    <row r="30" spans="1:11" s="193" customFormat="1" ht="14.25">
      <c r="A30" s="253" t="s">
        <v>108</v>
      </c>
      <c r="B30" s="254"/>
      <c r="C30" s="254"/>
      <c r="D30" s="255" t="s">
        <v>109</v>
      </c>
      <c r="E30" s="221">
        <v>28.768309999999996</v>
      </c>
      <c r="F30" s="221">
        <v>28.768309999999996</v>
      </c>
      <c r="G30" s="256">
        <v>0</v>
      </c>
      <c r="H30" s="256">
        <v>0</v>
      </c>
      <c r="I30" s="256">
        <v>0</v>
      </c>
      <c r="J30" s="256">
        <v>0</v>
      </c>
      <c r="K30" s="267">
        <v>0</v>
      </c>
    </row>
    <row r="31" spans="1:11" s="193" customFormat="1" ht="14.25">
      <c r="A31" s="253" t="s">
        <v>110</v>
      </c>
      <c r="B31" s="254"/>
      <c r="C31" s="254"/>
      <c r="D31" s="255" t="s">
        <v>111</v>
      </c>
      <c r="E31" s="221">
        <v>16.7408</v>
      </c>
      <c r="F31" s="221">
        <v>16.7408</v>
      </c>
      <c r="G31" s="256">
        <v>0</v>
      </c>
      <c r="H31" s="256">
        <v>0</v>
      </c>
      <c r="I31" s="256">
        <v>0</v>
      </c>
      <c r="J31" s="256">
        <v>0</v>
      </c>
      <c r="K31" s="267">
        <v>0</v>
      </c>
    </row>
    <row r="32" spans="1:11" s="193" customFormat="1" ht="14.25">
      <c r="A32" s="253" t="s">
        <v>112</v>
      </c>
      <c r="B32" s="254"/>
      <c r="C32" s="254"/>
      <c r="D32" s="255" t="s">
        <v>113</v>
      </c>
      <c r="E32" s="221">
        <v>3.123825</v>
      </c>
      <c r="F32" s="221">
        <v>3.123825</v>
      </c>
      <c r="G32" s="256">
        <v>0</v>
      </c>
      <c r="H32" s="256">
        <v>0</v>
      </c>
      <c r="I32" s="256">
        <v>0</v>
      </c>
      <c r="J32" s="256">
        <v>0</v>
      </c>
      <c r="K32" s="267">
        <v>0</v>
      </c>
    </row>
    <row r="33" spans="1:11" s="193" customFormat="1" ht="14.25">
      <c r="A33" s="253" t="s">
        <v>114</v>
      </c>
      <c r="B33" s="254"/>
      <c r="C33" s="254"/>
      <c r="D33" s="255" t="s">
        <v>115</v>
      </c>
      <c r="E33" s="221">
        <v>7.574521000000001</v>
      </c>
      <c r="F33" s="221">
        <v>7.574521000000001</v>
      </c>
      <c r="G33" s="256">
        <v>0</v>
      </c>
      <c r="H33" s="256">
        <v>0</v>
      </c>
      <c r="I33" s="256">
        <v>0</v>
      </c>
      <c r="J33" s="256">
        <v>0</v>
      </c>
      <c r="K33" s="267">
        <v>0</v>
      </c>
    </row>
    <row r="34" spans="1:11" s="193" customFormat="1" ht="14.25">
      <c r="A34" s="253" t="s">
        <v>116</v>
      </c>
      <c r="B34" s="254"/>
      <c r="C34" s="254"/>
      <c r="D34" s="255" t="s">
        <v>117</v>
      </c>
      <c r="E34" s="221">
        <v>7.574521000000001</v>
      </c>
      <c r="F34" s="221">
        <v>7.574521000000001</v>
      </c>
      <c r="G34" s="256">
        <v>0</v>
      </c>
      <c r="H34" s="256">
        <v>0</v>
      </c>
      <c r="I34" s="256">
        <v>0</v>
      </c>
      <c r="J34" s="256">
        <v>0</v>
      </c>
      <c r="K34" s="267">
        <v>0</v>
      </c>
    </row>
    <row r="35" spans="1:11" s="193" customFormat="1" ht="14.25">
      <c r="A35" s="253" t="s">
        <v>118</v>
      </c>
      <c r="B35" s="254"/>
      <c r="C35" s="254"/>
      <c r="D35" s="255" t="s">
        <v>119</v>
      </c>
      <c r="E35" s="221">
        <v>3.487402</v>
      </c>
      <c r="F35" s="221">
        <v>3.487402</v>
      </c>
      <c r="G35" s="256">
        <v>0</v>
      </c>
      <c r="H35" s="256">
        <v>0</v>
      </c>
      <c r="I35" s="256">
        <v>0</v>
      </c>
      <c r="J35" s="256">
        <v>0</v>
      </c>
      <c r="K35" s="267">
        <v>0</v>
      </c>
    </row>
    <row r="36" spans="1:11" s="193" customFormat="1" ht="14.25">
      <c r="A36" s="253" t="s">
        <v>120</v>
      </c>
      <c r="B36" s="254"/>
      <c r="C36" s="254"/>
      <c r="D36" s="255" t="s">
        <v>121</v>
      </c>
      <c r="E36" s="221">
        <v>2.3616</v>
      </c>
      <c r="F36" s="221">
        <v>2.3616</v>
      </c>
      <c r="G36" s="256">
        <v>0</v>
      </c>
      <c r="H36" s="256">
        <v>0</v>
      </c>
      <c r="I36" s="256">
        <v>0</v>
      </c>
      <c r="J36" s="256">
        <v>0</v>
      </c>
      <c r="K36" s="267">
        <v>0</v>
      </c>
    </row>
    <row r="37" spans="1:11" s="193" customFormat="1" ht="14.25">
      <c r="A37" s="253" t="s">
        <v>122</v>
      </c>
      <c r="B37" s="254"/>
      <c r="C37" s="254"/>
      <c r="D37" s="255" t="s">
        <v>123</v>
      </c>
      <c r="E37" s="221">
        <v>1.3416</v>
      </c>
      <c r="F37" s="221">
        <v>1.3416</v>
      </c>
      <c r="G37" s="256">
        <v>0</v>
      </c>
      <c r="H37" s="256">
        <v>0</v>
      </c>
      <c r="I37" s="256">
        <v>0</v>
      </c>
      <c r="J37" s="256">
        <v>0</v>
      </c>
      <c r="K37" s="267">
        <v>0</v>
      </c>
    </row>
    <row r="38" spans="1:11" s="193" customFormat="1" ht="14.25">
      <c r="A38" s="253" t="s">
        <v>124</v>
      </c>
      <c r="B38" s="254"/>
      <c r="C38" s="254"/>
      <c r="D38" s="255" t="s">
        <v>125</v>
      </c>
      <c r="E38" s="221">
        <v>0.383919</v>
      </c>
      <c r="F38" s="221">
        <v>0.383919</v>
      </c>
      <c r="G38" s="256">
        <v>0</v>
      </c>
      <c r="H38" s="256">
        <v>0</v>
      </c>
      <c r="I38" s="256">
        <v>0</v>
      </c>
      <c r="J38" s="256">
        <v>0</v>
      </c>
      <c r="K38" s="267">
        <v>0</v>
      </c>
    </row>
    <row r="39" spans="1:11" s="193" customFormat="1" ht="14.25">
      <c r="A39" s="253" t="s">
        <v>126</v>
      </c>
      <c r="B39" s="254"/>
      <c r="C39" s="254"/>
      <c r="D39" s="255" t="s">
        <v>127</v>
      </c>
      <c r="E39" s="221">
        <v>11.772</v>
      </c>
      <c r="F39" s="221">
        <v>11.772</v>
      </c>
      <c r="G39" s="256">
        <v>0</v>
      </c>
      <c r="H39" s="256">
        <v>0</v>
      </c>
      <c r="I39" s="256">
        <v>0</v>
      </c>
      <c r="J39" s="256">
        <v>0</v>
      </c>
      <c r="K39" s="267">
        <v>0</v>
      </c>
    </row>
    <row r="40" spans="1:11" s="193" customFormat="1" ht="14.25">
      <c r="A40" s="253" t="s">
        <v>128</v>
      </c>
      <c r="B40" s="254"/>
      <c r="C40" s="254"/>
      <c r="D40" s="255" t="s">
        <v>129</v>
      </c>
      <c r="E40" s="221">
        <v>11.772</v>
      </c>
      <c r="F40" s="221">
        <v>11.772</v>
      </c>
      <c r="G40" s="256">
        <v>0</v>
      </c>
      <c r="H40" s="256">
        <v>0</v>
      </c>
      <c r="I40" s="256">
        <v>0</v>
      </c>
      <c r="J40" s="256">
        <v>0</v>
      </c>
      <c r="K40" s="267">
        <v>0</v>
      </c>
    </row>
    <row r="41" spans="1:11" s="193" customFormat="1" ht="15">
      <c r="A41" s="257" t="s">
        <v>130</v>
      </c>
      <c r="B41" s="258"/>
      <c r="C41" s="258"/>
      <c r="D41" s="259" t="s">
        <v>131</v>
      </c>
      <c r="E41" s="231">
        <v>11.772</v>
      </c>
      <c r="F41" s="231">
        <v>11.772</v>
      </c>
      <c r="G41" s="260">
        <v>0</v>
      </c>
      <c r="H41" s="260">
        <v>0</v>
      </c>
      <c r="I41" s="260">
        <v>0</v>
      </c>
      <c r="J41" s="260">
        <v>0</v>
      </c>
      <c r="K41" s="268">
        <v>0</v>
      </c>
    </row>
    <row r="42" spans="1:11" s="193" customFormat="1" ht="14.25">
      <c r="A42" s="261" t="s">
        <v>132</v>
      </c>
      <c r="B42" s="261"/>
      <c r="C42" s="235"/>
      <c r="D42" s="235"/>
      <c r="E42" s="235"/>
      <c r="F42" s="235"/>
      <c r="G42" s="235"/>
      <c r="H42" s="235"/>
      <c r="I42" s="235"/>
      <c r="J42" s="235"/>
      <c r="K42" s="235"/>
    </row>
  </sheetData>
  <sheetProtection/>
  <mergeCells count="47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K42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3" sqref="A3"/>
    </sheetView>
  </sheetViews>
  <sheetFormatPr defaultColWidth="9.00390625" defaultRowHeight="14.25"/>
  <cols>
    <col min="1" max="3" width="3.625" style="193" customWidth="1"/>
    <col min="4" max="4" width="24.625" style="193" customWidth="1"/>
    <col min="5" max="5" width="14.375" style="193" customWidth="1"/>
    <col min="6" max="7" width="14.625" style="193" customWidth="1"/>
    <col min="8" max="10" width="13.75390625" style="193" customWidth="1"/>
    <col min="11" max="16384" width="9.00390625" style="193" customWidth="1"/>
  </cols>
  <sheetData>
    <row r="1" spans="1:10" s="192" customFormat="1" ht="21.75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s="193" customFormat="1" ht="14.25">
      <c r="A2" s="197"/>
      <c r="B2" s="197"/>
      <c r="C2" s="197"/>
      <c r="D2" s="197"/>
      <c r="E2" s="197"/>
      <c r="F2" s="197"/>
      <c r="G2" s="197"/>
      <c r="H2" s="197"/>
      <c r="I2" s="197"/>
      <c r="J2" s="8" t="s">
        <v>134</v>
      </c>
    </row>
    <row r="3" spans="1:10" s="193" customFormat="1" ht="15">
      <c r="A3" s="9" t="s">
        <v>2</v>
      </c>
      <c r="B3" s="9"/>
      <c r="C3" s="197"/>
      <c r="D3" s="197"/>
      <c r="E3" s="197"/>
      <c r="F3" s="197"/>
      <c r="G3" s="198"/>
      <c r="H3" s="197"/>
      <c r="I3" s="197"/>
      <c r="J3" s="8" t="s">
        <v>3</v>
      </c>
    </row>
    <row r="4" spans="1:10" s="194" customFormat="1" ht="22.5" customHeight="1">
      <c r="A4" s="291" t="s">
        <v>6</v>
      </c>
      <c r="B4" s="200"/>
      <c r="C4" s="200"/>
      <c r="D4" s="200"/>
      <c r="E4" s="292" t="s">
        <v>39</v>
      </c>
      <c r="F4" s="292" t="s">
        <v>135</v>
      </c>
      <c r="G4" s="300" t="s">
        <v>136</v>
      </c>
      <c r="H4" s="300" t="s">
        <v>137</v>
      </c>
      <c r="I4" s="202" t="s">
        <v>138</v>
      </c>
      <c r="J4" s="301" t="s">
        <v>139</v>
      </c>
    </row>
    <row r="5" spans="1:10" s="194" customFormat="1" ht="22.5" customHeight="1">
      <c r="A5" s="203" t="s">
        <v>63</v>
      </c>
      <c r="B5" s="204"/>
      <c r="C5" s="205"/>
      <c r="D5" s="295" t="s">
        <v>64</v>
      </c>
      <c r="E5" s="207"/>
      <c r="F5" s="207"/>
      <c r="G5" s="208"/>
      <c r="H5" s="208"/>
      <c r="I5" s="208"/>
      <c r="J5" s="237"/>
    </row>
    <row r="6" spans="1:10" s="194" customFormat="1" ht="22.5" customHeight="1">
      <c r="A6" s="209"/>
      <c r="B6" s="210"/>
      <c r="C6" s="210"/>
      <c r="D6" s="211"/>
      <c r="E6" s="211"/>
      <c r="F6" s="211"/>
      <c r="G6" s="212"/>
      <c r="H6" s="212"/>
      <c r="I6" s="212"/>
      <c r="J6" s="238"/>
    </row>
    <row r="7" spans="1:10" s="195" customFormat="1" ht="14.25">
      <c r="A7" s="302" t="s">
        <v>65</v>
      </c>
      <c r="B7" s="214"/>
      <c r="C7" s="214"/>
      <c r="D7" s="215"/>
      <c r="E7" s="303" t="s">
        <v>10</v>
      </c>
      <c r="F7" s="303" t="s">
        <v>11</v>
      </c>
      <c r="G7" s="303" t="s">
        <v>19</v>
      </c>
      <c r="H7" s="217" t="s">
        <v>23</v>
      </c>
      <c r="I7" s="217" t="s">
        <v>27</v>
      </c>
      <c r="J7" s="239" t="s">
        <v>31</v>
      </c>
    </row>
    <row r="8" spans="1:10" s="193" customFormat="1" ht="14.25">
      <c r="A8" s="299" t="s">
        <v>51</v>
      </c>
      <c r="B8" s="219"/>
      <c r="C8" s="219"/>
      <c r="D8" s="220"/>
      <c r="E8" s="221">
        <v>862.2718960000001</v>
      </c>
      <c r="F8" s="221">
        <v>207.100405</v>
      </c>
      <c r="G8" s="221">
        <v>655.1714910000001</v>
      </c>
      <c r="H8" s="222">
        <v>0</v>
      </c>
      <c r="I8" s="222">
        <v>0</v>
      </c>
      <c r="J8" s="240">
        <v>0</v>
      </c>
    </row>
    <row r="9" spans="1:10" s="193" customFormat="1" ht="14.25">
      <c r="A9" s="223" t="s">
        <v>66</v>
      </c>
      <c r="B9" s="224"/>
      <c r="C9" s="224"/>
      <c r="D9" s="225" t="s">
        <v>67</v>
      </c>
      <c r="E9" s="221">
        <v>2.895</v>
      </c>
      <c r="F9" s="221">
        <v>2.895</v>
      </c>
      <c r="G9" s="221">
        <v>0</v>
      </c>
      <c r="H9" s="226">
        <v>0</v>
      </c>
      <c r="I9" s="226">
        <v>0</v>
      </c>
      <c r="J9" s="241">
        <v>0</v>
      </c>
    </row>
    <row r="10" spans="1:10" s="193" customFormat="1" ht="14.25">
      <c r="A10" s="223" t="s">
        <v>68</v>
      </c>
      <c r="B10" s="224"/>
      <c r="C10" s="224"/>
      <c r="D10" s="225" t="s">
        <v>69</v>
      </c>
      <c r="E10" s="221">
        <v>2.895</v>
      </c>
      <c r="F10" s="221">
        <v>2.895</v>
      </c>
      <c r="G10" s="221">
        <v>0</v>
      </c>
      <c r="H10" s="226">
        <v>0</v>
      </c>
      <c r="I10" s="226">
        <v>0</v>
      </c>
      <c r="J10" s="241">
        <v>0</v>
      </c>
    </row>
    <row r="11" spans="1:10" s="193" customFormat="1" ht="14.25">
      <c r="A11" s="223" t="s">
        <v>70</v>
      </c>
      <c r="B11" s="224"/>
      <c r="C11" s="224"/>
      <c r="D11" s="225" t="s">
        <v>71</v>
      </c>
      <c r="E11" s="221">
        <v>2.895</v>
      </c>
      <c r="F11" s="221">
        <v>2.895</v>
      </c>
      <c r="G11" s="221">
        <v>0</v>
      </c>
      <c r="H11" s="226">
        <v>0</v>
      </c>
      <c r="I11" s="226">
        <v>0</v>
      </c>
      <c r="J11" s="241">
        <v>0</v>
      </c>
    </row>
    <row r="12" spans="1:10" s="193" customFormat="1" ht="14.25">
      <c r="A12" s="223" t="s">
        <v>72</v>
      </c>
      <c r="B12" s="224"/>
      <c r="C12" s="224"/>
      <c r="D12" s="225" t="s">
        <v>73</v>
      </c>
      <c r="E12" s="221">
        <v>791.3974400000001</v>
      </c>
      <c r="F12" s="221">
        <v>136.22594899999999</v>
      </c>
      <c r="G12" s="221">
        <v>655.1714910000001</v>
      </c>
      <c r="H12" s="226">
        <v>0</v>
      </c>
      <c r="I12" s="226">
        <v>0</v>
      </c>
      <c r="J12" s="241">
        <v>0</v>
      </c>
    </row>
    <row r="13" spans="1:10" s="193" customFormat="1" ht="14.25">
      <c r="A13" s="223" t="s">
        <v>74</v>
      </c>
      <c r="B13" s="224"/>
      <c r="C13" s="224"/>
      <c r="D13" s="225" t="s">
        <v>75</v>
      </c>
      <c r="E13" s="221">
        <v>558.4033400000001</v>
      </c>
      <c r="F13" s="221">
        <v>135.21394899999999</v>
      </c>
      <c r="G13" s="221">
        <v>423.189391</v>
      </c>
      <c r="H13" s="226">
        <v>0</v>
      </c>
      <c r="I13" s="226">
        <v>0</v>
      </c>
      <c r="J13" s="241">
        <v>0</v>
      </c>
    </row>
    <row r="14" spans="1:10" s="193" customFormat="1" ht="14.25">
      <c r="A14" s="223" t="s">
        <v>76</v>
      </c>
      <c r="B14" s="224"/>
      <c r="C14" s="224"/>
      <c r="D14" s="225" t="s">
        <v>77</v>
      </c>
      <c r="E14" s="221">
        <v>82.215649</v>
      </c>
      <c r="F14" s="221">
        <v>82.215649</v>
      </c>
      <c r="G14" s="221">
        <v>0</v>
      </c>
      <c r="H14" s="226">
        <v>0</v>
      </c>
      <c r="I14" s="226">
        <v>0</v>
      </c>
      <c r="J14" s="241">
        <v>0</v>
      </c>
    </row>
    <row r="15" spans="1:10" s="193" customFormat="1" ht="14.25">
      <c r="A15" s="223" t="s">
        <v>140</v>
      </c>
      <c r="B15" s="224"/>
      <c r="C15" s="224"/>
      <c r="D15" s="225" t="s">
        <v>141</v>
      </c>
      <c r="E15" s="221">
        <v>0</v>
      </c>
      <c r="F15" s="221">
        <v>0</v>
      </c>
      <c r="G15" s="221">
        <v>0</v>
      </c>
      <c r="H15" s="226">
        <v>0</v>
      </c>
      <c r="I15" s="226">
        <v>0</v>
      </c>
      <c r="J15" s="241">
        <v>0</v>
      </c>
    </row>
    <row r="16" spans="1:10" s="193" customFormat="1" ht="14.25">
      <c r="A16" s="223" t="s">
        <v>78</v>
      </c>
      <c r="B16" s="224"/>
      <c r="C16" s="224"/>
      <c r="D16" s="225" t="s">
        <v>79</v>
      </c>
      <c r="E16" s="221">
        <v>20.4558</v>
      </c>
      <c r="F16" s="221">
        <v>20.4558</v>
      </c>
      <c r="G16" s="221">
        <v>0</v>
      </c>
      <c r="H16" s="226">
        <v>0</v>
      </c>
      <c r="I16" s="226">
        <v>0</v>
      </c>
      <c r="J16" s="241">
        <v>0</v>
      </c>
    </row>
    <row r="17" spans="1:10" s="193" customFormat="1" ht="14.25">
      <c r="A17" s="223" t="s">
        <v>80</v>
      </c>
      <c r="B17" s="224"/>
      <c r="C17" s="224"/>
      <c r="D17" s="225" t="s">
        <v>81</v>
      </c>
      <c r="E17" s="221">
        <v>10.8</v>
      </c>
      <c r="F17" s="221">
        <v>0</v>
      </c>
      <c r="G17" s="221">
        <v>10.8</v>
      </c>
      <c r="H17" s="226">
        <v>0</v>
      </c>
      <c r="I17" s="226">
        <v>0</v>
      </c>
      <c r="J17" s="241">
        <v>0</v>
      </c>
    </row>
    <row r="18" spans="1:10" s="193" customFormat="1" ht="14.25">
      <c r="A18" s="223" t="s">
        <v>82</v>
      </c>
      <c r="B18" s="224"/>
      <c r="C18" s="224"/>
      <c r="D18" s="225" t="s">
        <v>83</v>
      </c>
      <c r="E18" s="221">
        <v>137.085792</v>
      </c>
      <c r="F18" s="221">
        <v>32.5425</v>
      </c>
      <c r="G18" s="221">
        <v>104.54329200000001</v>
      </c>
      <c r="H18" s="226">
        <v>0</v>
      </c>
      <c r="I18" s="226">
        <v>0</v>
      </c>
      <c r="J18" s="241">
        <v>0</v>
      </c>
    </row>
    <row r="19" spans="1:10" s="193" customFormat="1" ht="14.25">
      <c r="A19" s="223" t="s">
        <v>84</v>
      </c>
      <c r="B19" s="224"/>
      <c r="C19" s="224"/>
      <c r="D19" s="225" t="s">
        <v>85</v>
      </c>
      <c r="E19" s="221">
        <v>307.84609900000004</v>
      </c>
      <c r="F19" s="221">
        <v>0</v>
      </c>
      <c r="G19" s="221">
        <v>307.84609900000004</v>
      </c>
      <c r="H19" s="226">
        <v>0</v>
      </c>
      <c r="I19" s="226">
        <v>0</v>
      </c>
      <c r="J19" s="241">
        <v>0</v>
      </c>
    </row>
    <row r="20" spans="1:10" s="193" customFormat="1" ht="14.25">
      <c r="A20" s="223" t="s">
        <v>86</v>
      </c>
      <c r="B20" s="224"/>
      <c r="C20" s="224"/>
      <c r="D20" s="225" t="s">
        <v>87</v>
      </c>
      <c r="E20" s="221">
        <v>38.7787</v>
      </c>
      <c r="F20" s="221">
        <v>0</v>
      </c>
      <c r="G20" s="221">
        <v>38.7787</v>
      </c>
      <c r="H20" s="226">
        <v>0</v>
      </c>
      <c r="I20" s="226">
        <v>0</v>
      </c>
      <c r="J20" s="241">
        <v>0</v>
      </c>
    </row>
    <row r="21" spans="1:10" s="193" customFormat="1" ht="14.25">
      <c r="A21" s="223" t="s">
        <v>88</v>
      </c>
      <c r="B21" s="224"/>
      <c r="C21" s="224"/>
      <c r="D21" s="225" t="s">
        <v>89</v>
      </c>
      <c r="E21" s="221">
        <v>38.7787</v>
      </c>
      <c r="F21" s="221">
        <v>0</v>
      </c>
      <c r="G21" s="221">
        <v>38.7787</v>
      </c>
      <c r="H21" s="226">
        <v>0</v>
      </c>
      <c r="I21" s="226">
        <v>0</v>
      </c>
      <c r="J21" s="241">
        <v>0</v>
      </c>
    </row>
    <row r="22" spans="1:10" s="193" customFormat="1" ht="14.25">
      <c r="A22" s="223" t="s">
        <v>90</v>
      </c>
      <c r="B22" s="224"/>
      <c r="C22" s="224"/>
      <c r="D22" s="225" t="s">
        <v>91</v>
      </c>
      <c r="E22" s="221">
        <v>13.6265</v>
      </c>
      <c r="F22" s="221">
        <v>0</v>
      </c>
      <c r="G22" s="221">
        <v>13.6265</v>
      </c>
      <c r="H22" s="226">
        <v>0</v>
      </c>
      <c r="I22" s="226">
        <v>0</v>
      </c>
      <c r="J22" s="241">
        <v>0</v>
      </c>
    </row>
    <row r="23" spans="1:10" s="193" customFormat="1" ht="14.25">
      <c r="A23" s="223" t="s">
        <v>92</v>
      </c>
      <c r="B23" s="224"/>
      <c r="C23" s="224"/>
      <c r="D23" s="225" t="s">
        <v>93</v>
      </c>
      <c r="E23" s="221">
        <v>13.6265</v>
      </c>
      <c r="F23" s="221">
        <v>0</v>
      </c>
      <c r="G23" s="221">
        <v>13.6265</v>
      </c>
      <c r="H23" s="226">
        <v>0</v>
      </c>
      <c r="I23" s="226">
        <v>0</v>
      </c>
      <c r="J23" s="241">
        <v>0</v>
      </c>
    </row>
    <row r="24" spans="1:10" s="193" customFormat="1" ht="14.25">
      <c r="A24" s="223" t="s">
        <v>94</v>
      </c>
      <c r="B24" s="224"/>
      <c r="C24" s="224"/>
      <c r="D24" s="225" t="s">
        <v>95</v>
      </c>
      <c r="E24" s="221">
        <v>42.54</v>
      </c>
      <c r="F24" s="221">
        <v>0</v>
      </c>
      <c r="G24" s="221">
        <v>42.54</v>
      </c>
      <c r="H24" s="226">
        <v>0</v>
      </c>
      <c r="I24" s="226">
        <v>0</v>
      </c>
      <c r="J24" s="241">
        <v>0</v>
      </c>
    </row>
    <row r="25" spans="1:10" s="193" customFormat="1" ht="14.25">
      <c r="A25" s="223" t="s">
        <v>96</v>
      </c>
      <c r="B25" s="224"/>
      <c r="C25" s="224"/>
      <c r="D25" s="225" t="s">
        <v>97</v>
      </c>
      <c r="E25" s="221">
        <v>37</v>
      </c>
      <c r="F25" s="221">
        <v>0</v>
      </c>
      <c r="G25" s="221">
        <v>37</v>
      </c>
      <c r="H25" s="226">
        <v>0</v>
      </c>
      <c r="I25" s="226">
        <v>0</v>
      </c>
      <c r="J25" s="241">
        <v>0</v>
      </c>
    </row>
    <row r="26" spans="1:10" s="193" customFormat="1" ht="14.25">
      <c r="A26" s="223" t="s">
        <v>98</v>
      </c>
      <c r="B26" s="224"/>
      <c r="C26" s="224"/>
      <c r="D26" s="225" t="s">
        <v>99</v>
      </c>
      <c r="E26" s="221">
        <v>5.54</v>
      </c>
      <c r="F26" s="221">
        <v>0</v>
      </c>
      <c r="G26" s="221">
        <v>5.54</v>
      </c>
      <c r="H26" s="226">
        <v>0</v>
      </c>
      <c r="I26" s="226">
        <v>0</v>
      </c>
      <c r="J26" s="241">
        <v>0</v>
      </c>
    </row>
    <row r="27" spans="1:10" s="193" customFormat="1" ht="14.25">
      <c r="A27" s="223" t="s">
        <v>100</v>
      </c>
      <c r="B27" s="224"/>
      <c r="C27" s="224"/>
      <c r="D27" s="225" t="s">
        <v>101</v>
      </c>
      <c r="E27" s="221">
        <v>138.0489</v>
      </c>
      <c r="F27" s="221">
        <v>1.012</v>
      </c>
      <c r="G27" s="221">
        <v>137.0369</v>
      </c>
      <c r="H27" s="226">
        <v>0</v>
      </c>
      <c r="I27" s="226">
        <v>0</v>
      </c>
      <c r="J27" s="241">
        <v>0</v>
      </c>
    </row>
    <row r="28" spans="1:10" s="193" customFormat="1" ht="14.25">
      <c r="A28" s="223" t="s">
        <v>102</v>
      </c>
      <c r="B28" s="224"/>
      <c r="C28" s="224"/>
      <c r="D28" s="225" t="s">
        <v>103</v>
      </c>
      <c r="E28" s="221">
        <v>138.0489</v>
      </c>
      <c r="F28" s="221">
        <v>1.012</v>
      </c>
      <c r="G28" s="221">
        <v>137.0369</v>
      </c>
      <c r="H28" s="226">
        <v>0</v>
      </c>
      <c r="I28" s="226">
        <v>0</v>
      </c>
      <c r="J28" s="241">
        <v>0</v>
      </c>
    </row>
    <row r="29" spans="1:10" s="193" customFormat="1" ht="14.25">
      <c r="A29" s="223" t="s">
        <v>104</v>
      </c>
      <c r="B29" s="224"/>
      <c r="C29" s="224"/>
      <c r="D29" s="225" t="s">
        <v>105</v>
      </c>
      <c r="E29" s="221">
        <v>48.632934999999996</v>
      </c>
      <c r="F29" s="221">
        <v>48.632934999999996</v>
      </c>
      <c r="G29" s="221">
        <v>0</v>
      </c>
      <c r="H29" s="226">
        <v>0</v>
      </c>
      <c r="I29" s="226">
        <v>0</v>
      </c>
      <c r="J29" s="241">
        <v>0</v>
      </c>
    </row>
    <row r="30" spans="1:10" s="193" customFormat="1" ht="14.25">
      <c r="A30" s="223" t="s">
        <v>106</v>
      </c>
      <c r="B30" s="224"/>
      <c r="C30" s="224"/>
      <c r="D30" s="225" t="s">
        <v>107</v>
      </c>
      <c r="E30" s="221">
        <v>48.632934999999996</v>
      </c>
      <c r="F30" s="221">
        <v>48.632934999999996</v>
      </c>
      <c r="G30" s="221">
        <v>0</v>
      </c>
      <c r="H30" s="226">
        <v>0</v>
      </c>
      <c r="I30" s="226">
        <v>0</v>
      </c>
      <c r="J30" s="241">
        <v>0</v>
      </c>
    </row>
    <row r="31" spans="1:10" s="193" customFormat="1" ht="14.25">
      <c r="A31" s="223" t="s">
        <v>108</v>
      </c>
      <c r="B31" s="224"/>
      <c r="C31" s="224"/>
      <c r="D31" s="225" t="s">
        <v>109</v>
      </c>
      <c r="E31" s="221">
        <v>28.768309999999996</v>
      </c>
      <c r="F31" s="221">
        <v>28.768309999999996</v>
      </c>
      <c r="G31" s="221">
        <v>0</v>
      </c>
      <c r="H31" s="226">
        <v>0</v>
      </c>
      <c r="I31" s="226">
        <v>0</v>
      </c>
      <c r="J31" s="241">
        <v>0</v>
      </c>
    </row>
    <row r="32" spans="1:10" s="193" customFormat="1" ht="14.25">
      <c r="A32" s="223" t="s">
        <v>110</v>
      </c>
      <c r="B32" s="224"/>
      <c r="C32" s="224"/>
      <c r="D32" s="225" t="s">
        <v>111</v>
      </c>
      <c r="E32" s="221">
        <v>16.7408</v>
      </c>
      <c r="F32" s="221">
        <v>16.7408</v>
      </c>
      <c r="G32" s="221">
        <v>0</v>
      </c>
      <c r="H32" s="226">
        <v>0</v>
      </c>
      <c r="I32" s="226">
        <v>0</v>
      </c>
      <c r="J32" s="241">
        <v>0</v>
      </c>
    </row>
    <row r="33" spans="1:10" s="193" customFormat="1" ht="14.25">
      <c r="A33" s="223" t="s">
        <v>112</v>
      </c>
      <c r="B33" s="224"/>
      <c r="C33" s="224"/>
      <c r="D33" s="225" t="s">
        <v>113</v>
      </c>
      <c r="E33" s="221">
        <v>3.123825</v>
      </c>
      <c r="F33" s="221">
        <v>3.123825</v>
      </c>
      <c r="G33" s="221">
        <v>0</v>
      </c>
      <c r="H33" s="226">
        <v>0</v>
      </c>
      <c r="I33" s="226">
        <v>0</v>
      </c>
      <c r="J33" s="241">
        <v>0</v>
      </c>
    </row>
    <row r="34" spans="1:10" s="193" customFormat="1" ht="14.25">
      <c r="A34" s="223" t="s">
        <v>114</v>
      </c>
      <c r="B34" s="224"/>
      <c r="C34" s="224"/>
      <c r="D34" s="225" t="s">
        <v>115</v>
      </c>
      <c r="E34" s="221">
        <v>7.574521000000001</v>
      </c>
      <c r="F34" s="221">
        <v>7.574521000000001</v>
      </c>
      <c r="G34" s="221">
        <v>0</v>
      </c>
      <c r="H34" s="226">
        <v>0</v>
      </c>
      <c r="I34" s="226">
        <v>0</v>
      </c>
      <c r="J34" s="241">
        <v>0</v>
      </c>
    </row>
    <row r="35" spans="1:10" s="193" customFormat="1" ht="14.25">
      <c r="A35" s="223" t="s">
        <v>116</v>
      </c>
      <c r="B35" s="224"/>
      <c r="C35" s="224"/>
      <c r="D35" s="225" t="s">
        <v>117</v>
      </c>
      <c r="E35" s="221">
        <v>7.574521000000001</v>
      </c>
      <c r="F35" s="221">
        <v>7.574521000000001</v>
      </c>
      <c r="G35" s="221">
        <v>0</v>
      </c>
      <c r="H35" s="226">
        <v>0</v>
      </c>
      <c r="I35" s="226">
        <v>0</v>
      </c>
      <c r="J35" s="241">
        <v>0</v>
      </c>
    </row>
    <row r="36" spans="1:10" s="193" customFormat="1" ht="14.25">
      <c r="A36" s="223" t="s">
        <v>118</v>
      </c>
      <c r="B36" s="224"/>
      <c r="C36" s="224"/>
      <c r="D36" s="225" t="s">
        <v>119</v>
      </c>
      <c r="E36" s="221">
        <v>3.487402</v>
      </c>
      <c r="F36" s="221">
        <v>3.487402</v>
      </c>
      <c r="G36" s="221">
        <v>0</v>
      </c>
      <c r="H36" s="226">
        <v>0</v>
      </c>
      <c r="I36" s="226">
        <v>0</v>
      </c>
      <c r="J36" s="241">
        <v>0</v>
      </c>
    </row>
    <row r="37" spans="1:10" s="193" customFormat="1" ht="14.25">
      <c r="A37" s="223" t="s">
        <v>120</v>
      </c>
      <c r="B37" s="224"/>
      <c r="C37" s="224"/>
      <c r="D37" s="225" t="s">
        <v>121</v>
      </c>
      <c r="E37" s="221">
        <v>2.3616</v>
      </c>
      <c r="F37" s="221">
        <v>2.3616</v>
      </c>
      <c r="G37" s="221">
        <v>0</v>
      </c>
      <c r="H37" s="226">
        <v>0</v>
      </c>
      <c r="I37" s="226">
        <v>0</v>
      </c>
      <c r="J37" s="241">
        <v>0</v>
      </c>
    </row>
    <row r="38" spans="1:10" s="193" customFormat="1" ht="14.25">
      <c r="A38" s="223" t="s">
        <v>122</v>
      </c>
      <c r="B38" s="224"/>
      <c r="C38" s="224"/>
      <c r="D38" s="225" t="s">
        <v>123</v>
      </c>
      <c r="E38" s="221">
        <v>1.3416</v>
      </c>
      <c r="F38" s="221">
        <v>1.3416</v>
      </c>
      <c r="G38" s="221">
        <v>0</v>
      </c>
      <c r="H38" s="226">
        <v>0</v>
      </c>
      <c r="I38" s="226">
        <v>0</v>
      </c>
      <c r="J38" s="241">
        <v>0</v>
      </c>
    </row>
    <row r="39" spans="1:10" s="193" customFormat="1" ht="14.25">
      <c r="A39" s="223" t="s">
        <v>124</v>
      </c>
      <c r="B39" s="224"/>
      <c r="C39" s="224"/>
      <c r="D39" s="225" t="s">
        <v>125</v>
      </c>
      <c r="E39" s="221">
        <v>0.383919</v>
      </c>
      <c r="F39" s="221">
        <v>0.383919</v>
      </c>
      <c r="G39" s="221">
        <v>0</v>
      </c>
      <c r="H39" s="226">
        <v>0</v>
      </c>
      <c r="I39" s="226">
        <v>0</v>
      </c>
      <c r="J39" s="241">
        <v>0</v>
      </c>
    </row>
    <row r="40" spans="1:10" s="193" customFormat="1" ht="14.25">
      <c r="A40" s="223" t="s">
        <v>142</v>
      </c>
      <c r="B40" s="224"/>
      <c r="C40" s="224"/>
      <c r="D40" s="225" t="s">
        <v>143</v>
      </c>
      <c r="E40" s="221">
        <v>0</v>
      </c>
      <c r="F40" s="221">
        <v>0</v>
      </c>
      <c r="G40" s="221">
        <v>0</v>
      </c>
      <c r="H40" s="226">
        <v>0</v>
      </c>
      <c r="I40" s="226">
        <v>0</v>
      </c>
      <c r="J40" s="241">
        <v>0</v>
      </c>
    </row>
    <row r="41" spans="1:10" s="193" customFormat="1" ht="14.25">
      <c r="A41" s="223" t="s">
        <v>144</v>
      </c>
      <c r="B41" s="224"/>
      <c r="C41" s="224"/>
      <c r="D41" s="225" t="s">
        <v>145</v>
      </c>
      <c r="E41" s="221">
        <v>0</v>
      </c>
      <c r="F41" s="221">
        <v>0</v>
      </c>
      <c r="G41" s="221">
        <v>0</v>
      </c>
      <c r="H41" s="226">
        <v>0</v>
      </c>
      <c r="I41" s="226">
        <v>0</v>
      </c>
      <c r="J41" s="241">
        <v>0</v>
      </c>
    </row>
    <row r="42" spans="1:10" s="193" customFormat="1" ht="14.25">
      <c r="A42" s="223" t="s">
        <v>146</v>
      </c>
      <c r="B42" s="224"/>
      <c r="C42" s="224"/>
      <c r="D42" s="225" t="s">
        <v>147</v>
      </c>
      <c r="E42" s="221">
        <v>0</v>
      </c>
      <c r="F42" s="221">
        <v>0</v>
      </c>
      <c r="G42" s="221">
        <v>0</v>
      </c>
      <c r="H42" s="226">
        <v>0</v>
      </c>
      <c r="I42" s="226">
        <v>0</v>
      </c>
      <c r="J42" s="241">
        <v>0</v>
      </c>
    </row>
    <row r="43" spans="1:10" s="193" customFormat="1" ht="14.25">
      <c r="A43" s="223" t="s">
        <v>148</v>
      </c>
      <c r="B43" s="224"/>
      <c r="C43" s="224"/>
      <c r="D43" s="225" t="s">
        <v>149</v>
      </c>
      <c r="E43" s="221">
        <v>0</v>
      </c>
      <c r="F43" s="221">
        <v>0</v>
      </c>
      <c r="G43" s="221">
        <v>0</v>
      </c>
      <c r="H43" s="226">
        <v>0</v>
      </c>
      <c r="I43" s="226">
        <v>0</v>
      </c>
      <c r="J43" s="241">
        <v>0</v>
      </c>
    </row>
    <row r="44" spans="1:10" s="193" customFormat="1" ht="14.25">
      <c r="A44" s="223" t="s">
        <v>150</v>
      </c>
      <c r="B44" s="224"/>
      <c r="C44" s="224"/>
      <c r="D44" s="225" t="s">
        <v>151</v>
      </c>
      <c r="E44" s="227">
        <v>0</v>
      </c>
      <c r="F44" s="227">
        <v>0</v>
      </c>
      <c r="G44" s="227">
        <v>0</v>
      </c>
      <c r="H44" s="226">
        <v>0</v>
      </c>
      <c r="I44" s="226">
        <v>0</v>
      </c>
      <c r="J44" s="241">
        <v>0</v>
      </c>
    </row>
    <row r="45" spans="1:10" s="193" customFormat="1" ht="14.25">
      <c r="A45" s="223" t="s">
        <v>152</v>
      </c>
      <c r="B45" s="224"/>
      <c r="C45" s="224"/>
      <c r="D45" s="225" t="s">
        <v>153</v>
      </c>
      <c r="E45" s="221">
        <v>0</v>
      </c>
      <c r="F45" s="221">
        <v>0</v>
      </c>
      <c r="G45" s="221">
        <v>0</v>
      </c>
      <c r="H45" s="226">
        <v>0</v>
      </c>
      <c r="I45" s="226">
        <v>0</v>
      </c>
      <c r="J45" s="241">
        <v>0</v>
      </c>
    </row>
    <row r="46" spans="1:10" s="193" customFormat="1" ht="14.25">
      <c r="A46" s="223" t="s">
        <v>126</v>
      </c>
      <c r="B46" s="224"/>
      <c r="C46" s="224"/>
      <c r="D46" s="225" t="s">
        <v>127</v>
      </c>
      <c r="E46" s="221">
        <v>11.772</v>
      </c>
      <c r="F46" s="221">
        <v>11.772</v>
      </c>
      <c r="G46" s="221">
        <v>0</v>
      </c>
      <c r="H46" s="226">
        <v>0</v>
      </c>
      <c r="I46" s="226">
        <v>0</v>
      </c>
      <c r="J46" s="241">
        <v>0</v>
      </c>
    </row>
    <row r="47" spans="1:10" s="193" customFormat="1" ht="14.25">
      <c r="A47" s="223" t="s">
        <v>128</v>
      </c>
      <c r="B47" s="224"/>
      <c r="C47" s="224"/>
      <c r="D47" s="225" t="s">
        <v>129</v>
      </c>
      <c r="E47" s="227">
        <v>11.772</v>
      </c>
      <c r="F47" s="227">
        <v>11.772</v>
      </c>
      <c r="G47" s="227">
        <v>0</v>
      </c>
      <c r="H47" s="226">
        <v>0</v>
      </c>
      <c r="I47" s="226">
        <v>0</v>
      </c>
      <c r="J47" s="241">
        <v>0</v>
      </c>
    </row>
    <row r="48" spans="1:10" s="193" customFormat="1" ht="15">
      <c r="A48" s="228" t="s">
        <v>130</v>
      </c>
      <c r="B48" s="229"/>
      <c r="C48" s="229"/>
      <c r="D48" s="230" t="s">
        <v>131</v>
      </c>
      <c r="E48" s="231">
        <v>11.772</v>
      </c>
      <c r="F48" s="231">
        <v>11.772</v>
      </c>
      <c r="G48" s="231">
        <v>0</v>
      </c>
      <c r="H48" s="232">
        <v>0</v>
      </c>
      <c r="I48" s="232">
        <v>0</v>
      </c>
      <c r="J48" s="242">
        <v>0</v>
      </c>
    </row>
    <row r="49" spans="1:10" s="193" customFormat="1" ht="14.25">
      <c r="A49" s="233" t="s">
        <v>154</v>
      </c>
      <c r="B49" s="233"/>
      <c r="C49" s="234"/>
      <c r="D49" s="234"/>
      <c r="E49" s="235"/>
      <c r="F49" s="235"/>
      <c r="G49" s="235"/>
      <c r="H49" s="234"/>
      <c r="I49" s="234"/>
      <c r="J49" s="234"/>
    </row>
  </sheetData>
  <sheetProtection/>
  <mergeCells count="53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J49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36.375" style="126" customWidth="1"/>
    <col min="2" max="2" width="4.00390625" style="126" customWidth="1"/>
    <col min="3" max="3" width="15.625" style="126" customWidth="1"/>
    <col min="4" max="4" width="35.75390625" style="126" customWidth="1"/>
    <col min="5" max="5" width="3.50390625" style="126" customWidth="1"/>
    <col min="6" max="6" width="15.625" style="126" customWidth="1"/>
    <col min="7" max="7" width="13.875" style="126" customWidth="1"/>
    <col min="8" max="8" width="15.625" style="126" customWidth="1"/>
    <col min="9" max="248" width="9.00390625" style="126" customWidth="1"/>
  </cols>
  <sheetData>
    <row r="1" ht="14.25">
      <c r="A1" s="127"/>
    </row>
    <row r="2" spans="1:8" s="124" customFormat="1" ht="18" customHeight="1">
      <c r="A2" s="128" t="s">
        <v>155</v>
      </c>
      <c r="B2" s="128"/>
      <c r="C2" s="128"/>
      <c r="D2" s="128"/>
      <c r="E2" s="128"/>
      <c r="F2" s="128"/>
      <c r="G2" s="128"/>
      <c r="H2" s="128"/>
    </row>
    <row r="3" spans="1:8" ht="9.75" customHeight="1">
      <c r="A3" s="129"/>
      <c r="B3" s="129"/>
      <c r="C3" s="129"/>
      <c r="D3" s="129"/>
      <c r="E3" s="129"/>
      <c r="F3" s="129"/>
      <c r="G3" s="129"/>
      <c r="H3" s="8" t="s">
        <v>156</v>
      </c>
    </row>
    <row r="4" spans="1:8" ht="15" customHeight="1">
      <c r="A4" s="9" t="s">
        <v>2</v>
      </c>
      <c r="B4" s="129"/>
      <c r="C4" s="129"/>
      <c r="D4" s="129"/>
      <c r="E4" s="129"/>
      <c r="F4" s="129"/>
      <c r="G4" s="129"/>
      <c r="H4" s="8" t="s">
        <v>3</v>
      </c>
    </row>
    <row r="5" spans="1:8" s="125" customFormat="1" ht="19.5" customHeight="1">
      <c r="A5" s="277" t="s">
        <v>4</v>
      </c>
      <c r="B5" s="131"/>
      <c r="C5" s="131"/>
      <c r="D5" s="278" t="s">
        <v>5</v>
      </c>
      <c r="E5" s="131"/>
      <c r="F5" s="132"/>
      <c r="G5" s="132"/>
      <c r="H5" s="133"/>
    </row>
    <row r="6" spans="1:8" s="125" customFormat="1" ht="31.5" customHeight="1">
      <c r="A6" s="279" t="s">
        <v>6</v>
      </c>
      <c r="B6" s="280" t="s">
        <v>7</v>
      </c>
      <c r="C6" s="136" t="s">
        <v>157</v>
      </c>
      <c r="D6" s="281" t="s">
        <v>6</v>
      </c>
      <c r="E6" s="280" t="s">
        <v>7</v>
      </c>
      <c r="F6" s="136" t="s">
        <v>51</v>
      </c>
      <c r="G6" s="137" t="s">
        <v>158</v>
      </c>
      <c r="H6" s="138" t="s">
        <v>159</v>
      </c>
    </row>
    <row r="7" spans="1:8" s="125" customFormat="1" ht="19.5" customHeight="1">
      <c r="A7" s="279" t="s">
        <v>9</v>
      </c>
      <c r="B7" s="136"/>
      <c r="C7" s="304" t="s">
        <v>10</v>
      </c>
      <c r="D7" s="304" t="s">
        <v>9</v>
      </c>
      <c r="E7" s="136"/>
      <c r="F7" s="140">
        <v>2</v>
      </c>
      <c r="G7" s="141">
        <v>3</v>
      </c>
      <c r="H7" s="142">
        <v>4</v>
      </c>
    </row>
    <row r="8" spans="1:8" s="125" customFormat="1" ht="19.5" customHeight="1">
      <c r="A8" s="283" t="s">
        <v>160</v>
      </c>
      <c r="B8" s="305" t="s">
        <v>10</v>
      </c>
      <c r="C8" s="145">
        <v>819.731896</v>
      </c>
      <c r="D8" s="146" t="s">
        <v>13</v>
      </c>
      <c r="E8" s="147">
        <v>15</v>
      </c>
      <c r="F8" s="145">
        <f>SUM(G8:H8)</f>
        <v>2.895</v>
      </c>
      <c r="G8" s="148">
        <v>2.895</v>
      </c>
      <c r="H8" s="149">
        <v>0</v>
      </c>
    </row>
    <row r="9" spans="1:8" s="125" customFormat="1" ht="19.5" customHeight="1">
      <c r="A9" s="150" t="s">
        <v>161</v>
      </c>
      <c r="B9" s="305" t="s">
        <v>11</v>
      </c>
      <c r="C9" s="145">
        <v>42.54</v>
      </c>
      <c r="D9" s="146" t="s">
        <v>16</v>
      </c>
      <c r="E9" s="147">
        <v>16</v>
      </c>
      <c r="F9" s="145">
        <f aca="true" t="shared" si="0" ref="F9:F17">SUM(G9:H9)</f>
        <v>791.39744</v>
      </c>
      <c r="G9" s="148">
        <v>748.85744</v>
      </c>
      <c r="H9" s="149">
        <v>42.54</v>
      </c>
    </row>
    <row r="10" spans="1:8" s="125" customFormat="1" ht="19.5" customHeight="1">
      <c r="A10" s="150"/>
      <c r="B10" s="284" t="s">
        <v>19</v>
      </c>
      <c r="C10" s="152"/>
      <c r="D10" s="146" t="s">
        <v>20</v>
      </c>
      <c r="E10" s="147">
        <v>17</v>
      </c>
      <c r="F10" s="145">
        <f t="shared" si="0"/>
        <v>48.632934999999996</v>
      </c>
      <c r="G10" s="148">
        <v>48.632934999999996</v>
      </c>
      <c r="H10" s="149">
        <v>0</v>
      </c>
    </row>
    <row r="11" spans="1:8" s="125" customFormat="1" ht="19.5" customHeight="1">
      <c r="A11" s="150"/>
      <c r="B11" s="284" t="s">
        <v>23</v>
      </c>
      <c r="C11" s="153"/>
      <c r="D11" s="146" t="s">
        <v>24</v>
      </c>
      <c r="E11" s="147">
        <v>18</v>
      </c>
      <c r="F11" s="145">
        <f t="shared" si="0"/>
        <v>7.574521000000001</v>
      </c>
      <c r="G11" s="148">
        <v>7.574521000000001</v>
      </c>
      <c r="H11" s="149">
        <v>0</v>
      </c>
    </row>
    <row r="12" spans="1:8" s="125" customFormat="1" ht="19.5" customHeight="1">
      <c r="A12" s="150"/>
      <c r="B12" s="284" t="s">
        <v>27</v>
      </c>
      <c r="C12" s="153"/>
      <c r="D12" s="146" t="s">
        <v>28</v>
      </c>
      <c r="E12" s="147">
        <v>19</v>
      </c>
      <c r="F12" s="145">
        <f t="shared" si="0"/>
        <v>11.772</v>
      </c>
      <c r="G12" s="148">
        <v>11.772</v>
      </c>
      <c r="H12" s="149">
        <v>0</v>
      </c>
    </row>
    <row r="13" spans="1:8" s="125" customFormat="1" ht="19.5" customHeight="1">
      <c r="A13" s="150"/>
      <c r="B13" s="284" t="s">
        <v>31</v>
      </c>
      <c r="C13" s="154"/>
      <c r="D13" s="155" t="s">
        <v>162</v>
      </c>
      <c r="E13" s="156">
        <v>20</v>
      </c>
      <c r="F13" s="145"/>
      <c r="G13" s="156"/>
      <c r="H13" s="157"/>
    </row>
    <row r="14" spans="1:8" s="125" customFormat="1" ht="19.5" customHeight="1">
      <c r="A14" s="150"/>
      <c r="B14" s="284" t="s">
        <v>33</v>
      </c>
      <c r="C14" s="154"/>
      <c r="E14" s="156">
        <v>21</v>
      </c>
      <c r="F14" s="145"/>
      <c r="G14" s="158"/>
      <c r="H14" s="159"/>
    </row>
    <row r="15" spans="1:8" s="125" customFormat="1" ht="19.5" customHeight="1">
      <c r="A15" s="143"/>
      <c r="B15" s="284" t="s">
        <v>35</v>
      </c>
      <c r="C15" s="160"/>
      <c r="D15" s="161"/>
      <c r="E15" s="156">
        <v>22</v>
      </c>
      <c r="F15" s="162"/>
      <c r="G15" s="163"/>
      <c r="H15" s="164"/>
    </row>
    <row r="16" spans="1:8" s="125" customFormat="1" ht="19.5" customHeight="1">
      <c r="A16" s="286" t="s">
        <v>37</v>
      </c>
      <c r="B16" s="284" t="s">
        <v>38</v>
      </c>
      <c r="C16" s="154">
        <f aca="true" t="shared" si="1" ref="C16:H16">SUM(C8:C15)</f>
        <v>862.271896</v>
      </c>
      <c r="D16" s="287" t="s">
        <v>39</v>
      </c>
      <c r="E16" s="167">
        <v>23</v>
      </c>
      <c r="F16" s="168">
        <f t="shared" si="1"/>
        <v>862.271896</v>
      </c>
      <c r="G16" s="168">
        <f t="shared" si="1"/>
        <v>819.731896</v>
      </c>
      <c r="H16" s="169">
        <f t="shared" si="1"/>
        <v>42.54</v>
      </c>
    </row>
    <row r="17" spans="1:8" s="125" customFormat="1" ht="19.5" customHeight="1">
      <c r="A17" s="170" t="s">
        <v>163</v>
      </c>
      <c r="B17" s="284" t="s">
        <v>42</v>
      </c>
      <c r="C17" s="154">
        <v>0</v>
      </c>
      <c r="D17" s="171" t="s">
        <v>164</v>
      </c>
      <c r="E17" s="167">
        <v>24</v>
      </c>
      <c r="F17" s="168"/>
      <c r="G17" s="172"/>
      <c r="H17" s="173"/>
    </row>
    <row r="18" spans="1:8" s="125" customFormat="1" ht="19.5" customHeight="1">
      <c r="A18" s="170" t="s">
        <v>165</v>
      </c>
      <c r="B18" s="284" t="s">
        <v>46</v>
      </c>
      <c r="C18" s="154">
        <v>0</v>
      </c>
      <c r="D18" s="161"/>
      <c r="E18" s="167">
        <v>25</v>
      </c>
      <c r="F18" s="156"/>
      <c r="G18" s="156"/>
      <c r="H18" s="173"/>
    </row>
    <row r="19" spans="1:8" s="125" customFormat="1" ht="19.5" customHeight="1">
      <c r="A19" s="174" t="s">
        <v>166</v>
      </c>
      <c r="B19" s="284" t="s">
        <v>49</v>
      </c>
      <c r="C19" s="175">
        <v>0</v>
      </c>
      <c r="D19" s="176"/>
      <c r="E19" s="156">
        <v>26</v>
      </c>
      <c r="F19" s="177"/>
      <c r="G19" s="178"/>
      <c r="H19" s="179"/>
    </row>
    <row r="20" spans="1:8" s="125" customFormat="1" ht="19.5" customHeight="1">
      <c r="A20" s="174"/>
      <c r="B20" s="284" t="s">
        <v>52</v>
      </c>
      <c r="C20" s="175"/>
      <c r="D20" s="176"/>
      <c r="E20" s="156">
        <v>27</v>
      </c>
      <c r="F20" s="180"/>
      <c r="G20" s="156"/>
      <c r="H20" s="181"/>
    </row>
    <row r="21" spans="1:8" ht="19.5" customHeight="1">
      <c r="A21" s="288" t="s">
        <v>51</v>
      </c>
      <c r="B21" s="289" t="s">
        <v>14</v>
      </c>
      <c r="C21" s="184">
        <f aca="true" t="shared" si="2" ref="C21:H21">SUM(C13:C20)</f>
        <v>862.271896</v>
      </c>
      <c r="D21" s="290" t="s">
        <v>51</v>
      </c>
      <c r="E21" s="186">
        <v>28</v>
      </c>
      <c r="F21" s="187">
        <f t="shared" si="2"/>
        <v>862.271896</v>
      </c>
      <c r="G21" s="187">
        <f t="shared" si="2"/>
        <v>819.731896</v>
      </c>
      <c r="H21" s="188">
        <f t="shared" si="2"/>
        <v>42.54</v>
      </c>
    </row>
    <row r="22" spans="1:8" ht="90.75" customHeight="1">
      <c r="A22" s="189" t="s">
        <v>167</v>
      </c>
      <c r="B22" s="190"/>
      <c r="C22" s="190"/>
      <c r="D22" s="190"/>
      <c r="E22" s="190"/>
      <c r="F22" s="190"/>
      <c r="G22" s="191"/>
      <c r="H22" s="190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G11" sqref="G11"/>
    </sheetView>
  </sheetViews>
  <sheetFormatPr defaultColWidth="9.00390625" defaultRowHeight="14.25"/>
  <cols>
    <col min="1" max="3" width="4.625" style="5" customWidth="1"/>
    <col min="4" max="4" width="23.875" style="5" customWidth="1"/>
    <col min="5" max="7" width="16.75390625" style="5" customWidth="1"/>
    <col min="8" max="255" width="9.00390625" style="5" customWidth="1"/>
  </cols>
  <sheetData>
    <row r="1" spans="1:7" s="1" customFormat="1" ht="30" customHeight="1">
      <c r="A1" s="6" t="s">
        <v>168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169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170</v>
      </c>
      <c r="B4" s="12"/>
      <c r="C4" s="13"/>
      <c r="D4" s="13"/>
      <c r="E4" s="58" t="s">
        <v>39</v>
      </c>
      <c r="F4" s="59" t="s">
        <v>171</v>
      </c>
      <c r="G4" s="60" t="s">
        <v>136</v>
      </c>
    </row>
    <row r="5" spans="1:7" s="3" customFormat="1" ht="24.75" customHeight="1">
      <c r="A5" s="16" t="s">
        <v>63</v>
      </c>
      <c r="B5" s="17"/>
      <c r="C5" s="18"/>
      <c r="D5" s="18" t="s">
        <v>64</v>
      </c>
      <c r="E5" s="61"/>
      <c r="F5" s="62"/>
      <c r="G5" s="63"/>
    </row>
    <row r="6" spans="1:7" s="3" customFormat="1" ht="18" customHeight="1">
      <c r="A6" s="16"/>
      <c r="B6" s="17"/>
      <c r="C6" s="18"/>
      <c r="D6" s="18"/>
      <c r="E6" s="61"/>
      <c r="F6" s="62"/>
      <c r="G6" s="63"/>
    </row>
    <row r="7" spans="1:7" s="3" customFormat="1" ht="22.5" customHeight="1">
      <c r="A7" s="16"/>
      <c r="B7" s="17"/>
      <c r="C7" s="18"/>
      <c r="D7" s="18"/>
      <c r="E7" s="64"/>
      <c r="F7" s="65"/>
      <c r="G7" s="66"/>
    </row>
    <row r="8" spans="1:7" s="3" customFormat="1" ht="22.5" customHeight="1">
      <c r="A8" s="19" t="s">
        <v>65</v>
      </c>
      <c r="B8" s="20"/>
      <c r="C8" s="20"/>
      <c r="D8" s="17"/>
      <c r="E8" s="67">
        <v>1</v>
      </c>
      <c r="F8" s="67">
        <v>2</v>
      </c>
      <c r="G8" s="21">
        <v>3</v>
      </c>
    </row>
    <row r="9" spans="1:7" s="3" customFormat="1" ht="22.5" customHeight="1">
      <c r="A9" s="19" t="s">
        <v>51</v>
      </c>
      <c r="B9" s="20"/>
      <c r="C9" s="20"/>
      <c r="D9" s="68"/>
      <c r="E9" s="116">
        <v>819.731896</v>
      </c>
      <c r="F9" s="116">
        <v>207.100405</v>
      </c>
      <c r="G9" s="117">
        <v>612.631491</v>
      </c>
    </row>
    <row r="10" spans="1:7" s="4" customFormat="1" ht="22.5" customHeight="1">
      <c r="A10" s="118" t="s">
        <v>66</v>
      </c>
      <c r="B10" s="119"/>
      <c r="C10" s="119"/>
      <c r="D10" s="120" t="s">
        <v>67</v>
      </c>
      <c r="E10" s="116">
        <v>2.895</v>
      </c>
      <c r="F10" s="116">
        <v>2.895</v>
      </c>
      <c r="G10" s="117">
        <v>0</v>
      </c>
    </row>
    <row r="11" spans="1:7" s="4" customFormat="1" ht="22.5" customHeight="1">
      <c r="A11" s="118" t="s">
        <v>68</v>
      </c>
      <c r="B11" s="119"/>
      <c r="C11" s="119"/>
      <c r="D11" s="120" t="s">
        <v>69</v>
      </c>
      <c r="E11" s="116">
        <v>2.895</v>
      </c>
      <c r="F11" s="116">
        <v>2.895</v>
      </c>
      <c r="G11" s="117">
        <v>0</v>
      </c>
    </row>
    <row r="12" spans="1:7" s="4" customFormat="1" ht="22.5" customHeight="1">
      <c r="A12" s="118" t="s">
        <v>70</v>
      </c>
      <c r="B12" s="119"/>
      <c r="C12" s="119"/>
      <c r="D12" s="120" t="s">
        <v>71</v>
      </c>
      <c r="E12" s="116">
        <v>2.895</v>
      </c>
      <c r="F12" s="116">
        <v>2.895</v>
      </c>
      <c r="G12" s="117">
        <v>0</v>
      </c>
    </row>
    <row r="13" spans="1:7" s="4" customFormat="1" ht="22.5" customHeight="1">
      <c r="A13" s="118" t="s">
        <v>72</v>
      </c>
      <c r="B13" s="119"/>
      <c r="C13" s="119"/>
      <c r="D13" s="120" t="s">
        <v>73</v>
      </c>
      <c r="E13" s="116">
        <v>748.85744</v>
      </c>
      <c r="F13" s="116">
        <v>136.22594899999999</v>
      </c>
      <c r="G13" s="117">
        <v>612.631491</v>
      </c>
    </row>
    <row r="14" spans="1:7" s="4" customFormat="1" ht="22.5" customHeight="1">
      <c r="A14" s="118" t="s">
        <v>74</v>
      </c>
      <c r="B14" s="119"/>
      <c r="C14" s="119"/>
      <c r="D14" s="120" t="s">
        <v>75</v>
      </c>
      <c r="E14" s="116">
        <v>558.4033400000001</v>
      </c>
      <c r="F14" s="116">
        <v>135.21394899999999</v>
      </c>
      <c r="G14" s="117">
        <v>423.189391</v>
      </c>
    </row>
    <row r="15" spans="1:7" s="4" customFormat="1" ht="22.5" customHeight="1">
      <c r="A15" s="118" t="s">
        <v>76</v>
      </c>
      <c r="B15" s="119"/>
      <c r="C15" s="119"/>
      <c r="D15" s="120" t="s">
        <v>77</v>
      </c>
      <c r="E15" s="116">
        <v>82.215649</v>
      </c>
      <c r="F15" s="116">
        <v>82.215649</v>
      </c>
      <c r="G15" s="117">
        <v>0</v>
      </c>
    </row>
    <row r="16" spans="1:7" s="4" customFormat="1" ht="22.5" customHeight="1">
      <c r="A16" s="118" t="s">
        <v>78</v>
      </c>
      <c r="B16" s="119"/>
      <c r="C16" s="119"/>
      <c r="D16" s="120" t="s">
        <v>79</v>
      </c>
      <c r="E16" s="116">
        <v>20.4558</v>
      </c>
      <c r="F16" s="116">
        <v>20.4558</v>
      </c>
      <c r="G16" s="117">
        <v>0</v>
      </c>
    </row>
    <row r="17" spans="1:7" s="4" customFormat="1" ht="22.5" customHeight="1">
      <c r="A17" s="118" t="s">
        <v>80</v>
      </c>
      <c r="B17" s="119"/>
      <c r="C17" s="119"/>
      <c r="D17" s="120" t="s">
        <v>81</v>
      </c>
      <c r="E17" s="116">
        <v>10.8</v>
      </c>
      <c r="F17" s="116">
        <v>0</v>
      </c>
      <c r="G17" s="117">
        <v>10.8</v>
      </c>
    </row>
    <row r="18" spans="1:7" s="4" customFormat="1" ht="22.5" customHeight="1">
      <c r="A18" s="118" t="s">
        <v>82</v>
      </c>
      <c r="B18" s="119"/>
      <c r="C18" s="119"/>
      <c r="D18" s="120" t="s">
        <v>83</v>
      </c>
      <c r="E18" s="116">
        <v>137.085792</v>
      </c>
      <c r="F18" s="116">
        <v>32.5425</v>
      </c>
      <c r="G18" s="117">
        <v>104.54329200000001</v>
      </c>
    </row>
    <row r="19" spans="1:7" s="4" customFormat="1" ht="22.5" customHeight="1">
      <c r="A19" s="118" t="s">
        <v>84</v>
      </c>
      <c r="B19" s="119"/>
      <c r="C19" s="119"/>
      <c r="D19" s="120" t="s">
        <v>85</v>
      </c>
      <c r="E19" s="116">
        <v>307.84609900000004</v>
      </c>
      <c r="F19" s="116">
        <v>0</v>
      </c>
      <c r="G19" s="117">
        <v>307.84609900000004</v>
      </c>
    </row>
    <row r="20" spans="1:7" s="4" customFormat="1" ht="22.5" customHeight="1">
      <c r="A20" s="118" t="s">
        <v>86</v>
      </c>
      <c r="B20" s="119"/>
      <c r="C20" s="119"/>
      <c r="D20" s="120" t="s">
        <v>87</v>
      </c>
      <c r="E20" s="116">
        <v>38.7787</v>
      </c>
      <c r="F20" s="116">
        <v>0</v>
      </c>
      <c r="G20" s="117">
        <v>38.7787</v>
      </c>
    </row>
    <row r="21" spans="1:7" s="4" customFormat="1" ht="22.5" customHeight="1">
      <c r="A21" s="118" t="s">
        <v>88</v>
      </c>
      <c r="B21" s="119"/>
      <c r="C21" s="119"/>
      <c r="D21" s="120" t="s">
        <v>89</v>
      </c>
      <c r="E21" s="116">
        <v>38.7787</v>
      </c>
      <c r="F21" s="116">
        <v>0</v>
      </c>
      <c r="G21" s="117">
        <v>38.7787</v>
      </c>
    </row>
    <row r="22" spans="1:7" s="4" customFormat="1" ht="22.5" customHeight="1">
      <c r="A22" s="118" t="s">
        <v>90</v>
      </c>
      <c r="B22" s="119"/>
      <c r="C22" s="119"/>
      <c r="D22" s="120" t="s">
        <v>91</v>
      </c>
      <c r="E22" s="116">
        <v>13.6265</v>
      </c>
      <c r="F22" s="116">
        <v>0</v>
      </c>
      <c r="G22" s="117">
        <v>13.6265</v>
      </c>
    </row>
    <row r="23" spans="1:7" s="4" customFormat="1" ht="22.5" customHeight="1">
      <c r="A23" s="118" t="s">
        <v>92</v>
      </c>
      <c r="B23" s="119"/>
      <c r="C23" s="119"/>
      <c r="D23" s="120" t="s">
        <v>93</v>
      </c>
      <c r="E23" s="116">
        <v>13.6265</v>
      </c>
      <c r="F23" s="116">
        <v>0</v>
      </c>
      <c r="G23" s="117">
        <v>13.6265</v>
      </c>
    </row>
    <row r="24" spans="1:7" s="4" customFormat="1" ht="22.5" customHeight="1">
      <c r="A24" s="118" t="s">
        <v>100</v>
      </c>
      <c r="B24" s="119"/>
      <c r="C24" s="119"/>
      <c r="D24" s="120" t="s">
        <v>101</v>
      </c>
      <c r="E24" s="116">
        <v>138.0489</v>
      </c>
      <c r="F24" s="116">
        <v>1.012</v>
      </c>
      <c r="G24" s="117">
        <v>137.0369</v>
      </c>
    </row>
    <row r="25" spans="1:7" s="4" customFormat="1" ht="22.5" customHeight="1">
      <c r="A25" s="118" t="s">
        <v>102</v>
      </c>
      <c r="B25" s="119"/>
      <c r="C25" s="119"/>
      <c r="D25" s="120" t="s">
        <v>103</v>
      </c>
      <c r="E25" s="116">
        <v>138.0489</v>
      </c>
      <c r="F25" s="116">
        <v>1.012</v>
      </c>
      <c r="G25" s="117">
        <v>137.0369</v>
      </c>
    </row>
    <row r="26" spans="1:7" s="4" customFormat="1" ht="22.5" customHeight="1">
      <c r="A26" s="118" t="s">
        <v>104</v>
      </c>
      <c r="B26" s="119"/>
      <c r="C26" s="119"/>
      <c r="D26" s="120" t="s">
        <v>105</v>
      </c>
      <c r="E26" s="116">
        <v>48.632934999999996</v>
      </c>
      <c r="F26" s="116">
        <v>48.632934999999996</v>
      </c>
      <c r="G26" s="117">
        <v>0</v>
      </c>
    </row>
    <row r="27" spans="1:7" s="4" customFormat="1" ht="22.5" customHeight="1">
      <c r="A27" s="118" t="s">
        <v>106</v>
      </c>
      <c r="B27" s="119"/>
      <c r="C27" s="119"/>
      <c r="D27" s="120" t="s">
        <v>107</v>
      </c>
      <c r="E27" s="116">
        <v>48.632934999999996</v>
      </c>
      <c r="F27" s="116">
        <v>48.632934999999996</v>
      </c>
      <c r="G27" s="117">
        <v>0</v>
      </c>
    </row>
    <row r="28" spans="1:7" s="4" customFormat="1" ht="22.5" customHeight="1">
      <c r="A28" s="118" t="s">
        <v>108</v>
      </c>
      <c r="B28" s="119"/>
      <c r="C28" s="119"/>
      <c r="D28" s="120" t="s">
        <v>109</v>
      </c>
      <c r="E28" s="116">
        <v>28.768309999999996</v>
      </c>
      <c r="F28" s="116">
        <v>28.768309999999996</v>
      </c>
      <c r="G28" s="117">
        <v>0</v>
      </c>
    </row>
    <row r="29" spans="1:7" s="4" customFormat="1" ht="22.5" customHeight="1">
      <c r="A29" s="118" t="s">
        <v>110</v>
      </c>
      <c r="B29" s="119"/>
      <c r="C29" s="119"/>
      <c r="D29" s="120" t="s">
        <v>111</v>
      </c>
      <c r="E29" s="116">
        <v>16.7408</v>
      </c>
      <c r="F29" s="116">
        <v>16.7408</v>
      </c>
      <c r="G29" s="117">
        <v>0</v>
      </c>
    </row>
    <row r="30" spans="1:7" s="4" customFormat="1" ht="22.5" customHeight="1">
      <c r="A30" s="118" t="s">
        <v>112</v>
      </c>
      <c r="B30" s="119"/>
      <c r="C30" s="119"/>
      <c r="D30" s="120" t="s">
        <v>113</v>
      </c>
      <c r="E30" s="116">
        <v>3.123825</v>
      </c>
      <c r="F30" s="116">
        <v>3.123825</v>
      </c>
      <c r="G30" s="117">
        <v>0</v>
      </c>
    </row>
    <row r="31" spans="1:7" s="4" customFormat="1" ht="22.5" customHeight="1">
      <c r="A31" s="118" t="s">
        <v>114</v>
      </c>
      <c r="B31" s="119"/>
      <c r="C31" s="119"/>
      <c r="D31" s="120" t="s">
        <v>115</v>
      </c>
      <c r="E31" s="116">
        <v>7.574521000000001</v>
      </c>
      <c r="F31" s="116">
        <v>7.574521000000001</v>
      </c>
      <c r="G31" s="117">
        <v>0</v>
      </c>
    </row>
    <row r="32" spans="1:7" s="4" customFormat="1" ht="22.5" customHeight="1">
      <c r="A32" s="118" t="s">
        <v>116</v>
      </c>
      <c r="B32" s="119"/>
      <c r="C32" s="119"/>
      <c r="D32" s="120" t="s">
        <v>117</v>
      </c>
      <c r="E32" s="116">
        <v>7.574521000000001</v>
      </c>
      <c r="F32" s="116">
        <v>7.574521000000001</v>
      </c>
      <c r="G32" s="117">
        <v>0</v>
      </c>
    </row>
    <row r="33" spans="1:7" s="4" customFormat="1" ht="22.5" customHeight="1">
      <c r="A33" s="118" t="s">
        <v>118</v>
      </c>
      <c r="B33" s="119"/>
      <c r="C33" s="119"/>
      <c r="D33" s="120" t="s">
        <v>119</v>
      </c>
      <c r="E33" s="116">
        <v>3.487402</v>
      </c>
      <c r="F33" s="116">
        <v>3.487402</v>
      </c>
      <c r="G33" s="117">
        <v>0</v>
      </c>
    </row>
    <row r="34" spans="1:7" s="4" customFormat="1" ht="22.5" customHeight="1">
      <c r="A34" s="118" t="s">
        <v>120</v>
      </c>
      <c r="B34" s="119"/>
      <c r="C34" s="119"/>
      <c r="D34" s="120" t="s">
        <v>121</v>
      </c>
      <c r="E34" s="116">
        <v>2.3616</v>
      </c>
      <c r="F34" s="116">
        <v>2.3616</v>
      </c>
      <c r="G34" s="117">
        <v>0</v>
      </c>
    </row>
    <row r="35" spans="1:7" s="4" customFormat="1" ht="22.5" customHeight="1">
      <c r="A35" s="118" t="s">
        <v>122</v>
      </c>
      <c r="B35" s="119"/>
      <c r="C35" s="119"/>
      <c r="D35" s="120" t="s">
        <v>123</v>
      </c>
      <c r="E35" s="116">
        <v>1.3416</v>
      </c>
      <c r="F35" s="116">
        <v>1.3416</v>
      </c>
      <c r="G35" s="117">
        <v>0</v>
      </c>
    </row>
    <row r="36" spans="1:7" s="4" customFormat="1" ht="22.5" customHeight="1">
      <c r="A36" s="118" t="s">
        <v>124</v>
      </c>
      <c r="B36" s="119"/>
      <c r="C36" s="119"/>
      <c r="D36" s="120" t="s">
        <v>125</v>
      </c>
      <c r="E36" s="116">
        <v>0.383919</v>
      </c>
      <c r="F36" s="116">
        <v>0.383919</v>
      </c>
      <c r="G36" s="117">
        <v>0</v>
      </c>
    </row>
    <row r="37" spans="1:7" s="4" customFormat="1" ht="22.5" customHeight="1">
      <c r="A37" s="118" t="s">
        <v>126</v>
      </c>
      <c r="B37" s="119"/>
      <c r="C37" s="119"/>
      <c r="D37" s="120" t="s">
        <v>127</v>
      </c>
      <c r="E37" s="116">
        <v>11.772</v>
      </c>
      <c r="F37" s="116">
        <v>11.772</v>
      </c>
      <c r="G37" s="117">
        <v>0</v>
      </c>
    </row>
    <row r="38" spans="1:7" s="4" customFormat="1" ht="22.5" customHeight="1">
      <c r="A38" s="118" t="s">
        <v>128</v>
      </c>
      <c r="B38" s="119"/>
      <c r="C38" s="119"/>
      <c r="D38" s="120" t="s">
        <v>129</v>
      </c>
      <c r="E38" s="116">
        <v>11.772</v>
      </c>
      <c r="F38" s="116">
        <v>11.772</v>
      </c>
      <c r="G38" s="117">
        <v>0</v>
      </c>
    </row>
    <row r="39" spans="1:7" s="4" customFormat="1" ht="22.5" customHeight="1">
      <c r="A39" s="121" t="s">
        <v>130</v>
      </c>
      <c r="B39" s="122"/>
      <c r="C39" s="122"/>
      <c r="D39" s="123" t="s">
        <v>131</v>
      </c>
      <c r="E39" s="52">
        <v>11.772</v>
      </c>
      <c r="F39" s="52">
        <v>11.772</v>
      </c>
      <c r="G39" s="57">
        <v>0</v>
      </c>
    </row>
    <row r="40" spans="1:7" ht="124.5" customHeight="1">
      <c r="A40" s="41" t="s">
        <v>172</v>
      </c>
      <c r="B40" s="41"/>
      <c r="C40" s="42"/>
      <c r="D40" s="42"/>
      <c r="E40" s="42"/>
      <c r="F40" s="42"/>
      <c r="G40" s="42"/>
    </row>
  </sheetData>
  <sheetProtection/>
  <mergeCells count="4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G40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85" zoomScaleNormal="85" workbookViewId="0" topLeftCell="A1">
      <selection activeCell="F16" sqref="F16"/>
    </sheetView>
  </sheetViews>
  <sheetFormatPr defaultColWidth="9.00390625" defaultRowHeight="14.25"/>
  <cols>
    <col min="1" max="3" width="3.375" style="5" customWidth="1"/>
    <col min="4" max="4" width="22.625" style="5" customWidth="1"/>
    <col min="5" max="5" width="21.50390625" style="5" customWidth="1"/>
    <col min="6" max="7" width="17.375" style="5" customWidth="1"/>
    <col min="8" max="16384" width="9.00390625" style="5" customWidth="1"/>
  </cols>
  <sheetData>
    <row r="1" spans="1:7" s="1" customFormat="1" ht="30" customHeight="1">
      <c r="A1" s="6" t="s">
        <v>173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174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170</v>
      </c>
      <c r="B4" s="12"/>
      <c r="C4" s="13"/>
      <c r="D4" s="13"/>
      <c r="E4" s="58" t="s">
        <v>39</v>
      </c>
      <c r="F4" s="59" t="s">
        <v>175</v>
      </c>
      <c r="G4" s="60" t="s">
        <v>176</v>
      </c>
    </row>
    <row r="5" spans="1:7" s="3" customFormat="1" ht="24.75" customHeight="1">
      <c r="A5" s="16" t="s">
        <v>177</v>
      </c>
      <c r="B5" s="17"/>
      <c r="C5" s="18"/>
      <c r="D5" s="18" t="s">
        <v>64</v>
      </c>
      <c r="E5" s="61"/>
      <c r="F5" s="62"/>
      <c r="G5" s="63"/>
    </row>
    <row r="6" spans="1:7" s="3" customFormat="1" ht="18" customHeight="1">
      <c r="A6" s="16"/>
      <c r="B6" s="17"/>
      <c r="C6" s="18"/>
      <c r="D6" s="18"/>
      <c r="E6" s="61"/>
      <c r="F6" s="62"/>
      <c r="G6" s="63"/>
    </row>
    <row r="7" spans="1:7" s="3" customFormat="1" ht="22.5" customHeight="1">
      <c r="A7" s="16"/>
      <c r="B7" s="17"/>
      <c r="C7" s="18"/>
      <c r="D7" s="18"/>
      <c r="E7" s="64"/>
      <c r="F7" s="65"/>
      <c r="G7" s="66"/>
    </row>
    <row r="8" spans="1:7" s="3" customFormat="1" ht="22.5" customHeight="1">
      <c r="A8" s="19" t="s">
        <v>65</v>
      </c>
      <c r="B8" s="20"/>
      <c r="C8" s="20"/>
      <c r="D8" s="17"/>
      <c r="E8" s="67">
        <v>1</v>
      </c>
      <c r="F8" s="67">
        <v>2</v>
      </c>
      <c r="G8" s="21">
        <v>3</v>
      </c>
    </row>
    <row r="9" spans="1:7" s="3" customFormat="1" ht="22.5" customHeight="1">
      <c r="A9" s="19" t="s">
        <v>51</v>
      </c>
      <c r="B9" s="20"/>
      <c r="C9" s="20"/>
      <c r="D9" s="68"/>
      <c r="E9" s="69">
        <f aca="true" t="shared" si="0" ref="E9:G9">E10+E15+E30+E35</f>
        <v>207.100312</v>
      </c>
      <c r="F9" s="69">
        <f t="shared" si="0"/>
        <v>177.282604</v>
      </c>
      <c r="G9" s="69">
        <f t="shared" si="0"/>
        <v>29.817708000000003</v>
      </c>
    </row>
    <row r="10" spans="1:7" s="3" customFormat="1" ht="22.5" customHeight="1">
      <c r="A10" s="70">
        <v>301</v>
      </c>
      <c r="B10" s="71"/>
      <c r="C10" s="72"/>
      <c r="D10" s="73" t="s">
        <v>178</v>
      </c>
      <c r="E10" s="74">
        <f>SUM(E11:E14)</f>
        <v>110.8211</v>
      </c>
      <c r="F10" s="75">
        <f>SUM(F11:F14)</f>
        <v>110.8211</v>
      </c>
      <c r="G10" s="76">
        <f>SUM(G12:G14)</f>
        <v>0</v>
      </c>
    </row>
    <row r="11" spans="1:7" s="3" customFormat="1" ht="22.5" customHeight="1">
      <c r="A11" s="77">
        <v>30101</v>
      </c>
      <c r="B11" s="78"/>
      <c r="C11" s="79"/>
      <c r="D11" s="80" t="s">
        <v>179</v>
      </c>
      <c r="E11" s="74">
        <v>100.3098</v>
      </c>
      <c r="F11" s="74">
        <v>100.3098</v>
      </c>
      <c r="G11" s="81">
        <v>0</v>
      </c>
    </row>
    <row r="12" spans="1:7" s="3" customFormat="1" ht="22.5" customHeight="1">
      <c r="A12" s="77">
        <v>30104</v>
      </c>
      <c r="B12" s="78"/>
      <c r="C12" s="79"/>
      <c r="D12" s="80" t="s">
        <v>180</v>
      </c>
      <c r="E12" s="74">
        <v>0.3839</v>
      </c>
      <c r="F12" s="74">
        <v>0.3839</v>
      </c>
      <c r="G12" s="81">
        <v>0</v>
      </c>
    </row>
    <row r="13" spans="1:7" s="3" customFormat="1" ht="22.5" customHeight="1">
      <c r="A13" s="82">
        <v>30112</v>
      </c>
      <c r="B13" s="83"/>
      <c r="C13" s="78"/>
      <c r="D13" s="84" t="s">
        <v>181</v>
      </c>
      <c r="E13" s="74">
        <v>3.1238</v>
      </c>
      <c r="F13" s="74">
        <v>3.1238</v>
      </c>
      <c r="G13" s="81">
        <v>0</v>
      </c>
    </row>
    <row r="14" spans="1:7" s="3" customFormat="1" ht="22.5" customHeight="1">
      <c r="A14" s="77">
        <v>30199</v>
      </c>
      <c r="B14" s="78"/>
      <c r="C14" s="79"/>
      <c r="D14" s="80" t="s">
        <v>182</v>
      </c>
      <c r="E14" s="74">
        <v>7.0036</v>
      </c>
      <c r="F14" s="74">
        <v>7.0036</v>
      </c>
      <c r="G14" s="81">
        <v>0</v>
      </c>
    </row>
    <row r="15" spans="1:7" s="3" customFormat="1" ht="22.5" customHeight="1">
      <c r="A15" s="70">
        <v>302</v>
      </c>
      <c r="B15" s="71"/>
      <c r="C15" s="72"/>
      <c r="D15" s="85" t="s">
        <v>183</v>
      </c>
      <c r="E15" s="86">
        <f>SUM(E16:E29)</f>
        <v>28.772708</v>
      </c>
      <c r="F15" s="87">
        <f>SUM(F16:F29)</f>
        <v>0</v>
      </c>
      <c r="G15" s="88">
        <f>SUM(G16:G29)</f>
        <v>28.772708</v>
      </c>
    </row>
    <row r="16" spans="1:7" s="3" customFormat="1" ht="22.5" customHeight="1">
      <c r="A16" s="77">
        <v>30201</v>
      </c>
      <c r="B16" s="78"/>
      <c r="C16" s="89"/>
      <c r="D16" s="90" t="s">
        <v>184</v>
      </c>
      <c r="E16" s="91">
        <v>11.438903999999999</v>
      </c>
      <c r="F16" s="92">
        <v>0</v>
      </c>
      <c r="G16" s="93">
        <v>11.438904</v>
      </c>
    </row>
    <row r="17" spans="1:7" s="3" customFormat="1" ht="22.5" customHeight="1">
      <c r="A17" s="77">
        <v>30205</v>
      </c>
      <c r="B17" s="78"/>
      <c r="C17" s="89"/>
      <c r="D17" s="90" t="s">
        <v>185</v>
      </c>
      <c r="E17" s="91">
        <v>0.027049</v>
      </c>
      <c r="F17" s="94">
        <v>0</v>
      </c>
      <c r="G17" s="93">
        <v>0.027049</v>
      </c>
    </row>
    <row r="18" spans="1:7" s="3" customFormat="1" ht="22.5" customHeight="1">
      <c r="A18" s="77">
        <v>30206</v>
      </c>
      <c r="B18" s="78"/>
      <c r="C18" s="89"/>
      <c r="D18" s="90" t="s">
        <v>186</v>
      </c>
      <c r="E18" s="91">
        <v>0.9214049999999999</v>
      </c>
      <c r="F18" s="94">
        <v>0</v>
      </c>
      <c r="G18" s="93">
        <v>0.921405</v>
      </c>
    </row>
    <row r="19" spans="1:7" s="3" customFormat="1" ht="22.5" customHeight="1">
      <c r="A19" s="77">
        <v>30207</v>
      </c>
      <c r="B19" s="78"/>
      <c r="C19" s="89"/>
      <c r="D19" s="90" t="s">
        <v>187</v>
      </c>
      <c r="E19" s="91">
        <v>0.203717</v>
      </c>
      <c r="F19" s="94">
        <v>0</v>
      </c>
      <c r="G19" s="93">
        <v>0.203717</v>
      </c>
    </row>
    <row r="20" spans="1:7" s="3" customFormat="1" ht="22.5" customHeight="1">
      <c r="A20" s="82">
        <v>30211</v>
      </c>
      <c r="B20" s="83"/>
      <c r="C20" s="78"/>
      <c r="D20" s="90" t="s">
        <v>188</v>
      </c>
      <c r="E20" s="91">
        <v>0.15985</v>
      </c>
      <c r="F20" s="94">
        <v>0</v>
      </c>
      <c r="G20" s="93">
        <v>0.15985</v>
      </c>
    </row>
    <row r="21" spans="1:7" s="3" customFormat="1" ht="22.5" customHeight="1">
      <c r="A21" s="82">
        <v>30212</v>
      </c>
      <c r="B21" s="83"/>
      <c r="C21" s="78"/>
      <c r="D21" s="90" t="s">
        <v>189</v>
      </c>
      <c r="E21" s="91">
        <v>0.201888</v>
      </c>
      <c r="F21" s="94">
        <v>0</v>
      </c>
      <c r="G21" s="93">
        <v>0.201888</v>
      </c>
    </row>
    <row r="22" spans="1:7" s="3" customFormat="1" ht="22.5" customHeight="1">
      <c r="A22" s="82">
        <v>30213</v>
      </c>
      <c r="B22" s="83"/>
      <c r="C22" s="78"/>
      <c r="D22" s="90" t="s">
        <v>190</v>
      </c>
      <c r="E22" s="91">
        <v>0.4</v>
      </c>
      <c r="F22" s="94">
        <v>0</v>
      </c>
      <c r="G22" s="93">
        <v>0.4</v>
      </c>
    </row>
    <row r="23" spans="1:7" s="3" customFormat="1" ht="22.5" customHeight="1">
      <c r="A23" s="82">
        <v>30215</v>
      </c>
      <c r="B23" s="83"/>
      <c r="C23" s="78"/>
      <c r="D23" s="90" t="s">
        <v>191</v>
      </c>
      <c r="E23" s="91">
        <v>0.157</v>
      </c>
      <c r="F23" s="94">
        <v>0</v>
      </c>
      <c r="G23" s="93">
        <v>0.157</v>
      </c>
    </row>
    <row r="24" spans="1:7" s="3" customFormat="1" ht="22.5" customHeight="1">
      <c r="A24" s="77">
        <v>30217</v>
      </c>
      <c r="B24" s="78"/>
      <c r="C24" s="89"/>
      <c r="D24" s="90" t="s">
        <v>192</v>
      </c>
      <c r="E24" s="91">
        <v>0.1287</v>
      </c>
      <c r="F24" s="94">
        <v>0</v>
      </c>
      <c r="G24" s="93">
        <v>0.1287</v>
      </c>
    </row>
    <row r="25" spans="1:7" s="3" customFormat="1" ht="22.5" customHeight="1">
      <c r="A25" s="82">
        <v>30226</v>
      </c>
      <c r="B25" s="83"/>
      <c r="C25" s="78"/>
      <c r="D25" s="90" t="s">
        <v>193</v>
      </c>
      <c r="E25" s="91">
        <v>9.7142</v>
      </c>
      <c r="F25" s="94">
        <v>0</v>
      </c>
      <c r="G25" s="93">
        <v>9.7142</v>
      </c>
    </row>
    <row r="26" spans="1:7" s="3" customFormat="1" ht="22.5" customHeight="1">
      <c r="A26" s="82">
        <v>30228</v>
      </c>
      <c r="B26" s="83"/>
      <c r="C26" s="78"/>
      <c r="D26" s="90" t="s">
        <v>194</v>
      </c>
      <c r="E26" s="91">
        <v>1.061</v>
      </c>
      <c r="F26" s="94">
        <v>0</v>
      </c>
      <c r="G26" s="93">
        <v>1.061</v>
      </c>
    </row>
    <row r="27" spans="1:7" s="3" customFormat="1" ht="22.5" customHeight="1">
      <c r="A27" s="82">
        <v>30231</v>
      </c>
      <c r="B27" s="83"/>
      <c r="C27" s="78"/>
      <c r="D27" s="90" t="s">
        <v>195</v>
      </c>
      <c r="E27" s="91">
        <v>1.243155</v>
      </c>
      <c r="F27" s="94">
        <v>0</v>
      </c>
      <c r="G27" s="93">
        <v>1.243155</v>
      </c>
    </row>
    <row r="28" spans="1:7" s="3" customFormat="1" ht="22.5" customHeight="1">
      <c r="A28" s="77">
        <v>30239</v>
      </c>
      <c r="B28" s="78"/>
      <c r="C28" s="89"/>
      <c r="D28" s="90" t="s">
        <v>196</v>
      </c>
      <c r="E28" s="91">
        <v>2.895</v>
      </c>
      <c r="F28" s="94">
        <v>0</v>
      </c>
      <c r="G28" s="93">
        <v>2.895</v>
      </c>
    </row>
    <row r="29" spans="1:7" s="3" customFormat="1" ht="22.5" customHeight="1">
      <c r="A29" s="77">
        <v>30299</v>
      </c>
      <c r="B29" s="78"/>
      <c r="C29" s="89"/>
      <c r="D29" s="90" t="s">
        <v>197</v>
      </c>
      <c r="E29" s="95">
        <v>0.22084</v>
      </c>
      <c r="F29" s="94">
        <v>0</v>
      </c>
      <c r="G29" s="96">
        <v>0.22084</v>
      </c>
    </row>
    <row r="30" spans="1:7" s="3" customFormat="1" ht="22.5" customHeight="1">
      <c r="A30" s="70">
        <v>303</v>
      </c>
      <c r="B30" s="71"/>
      <c r="C30" s="72"/>
      <c r="D30" s="97" t="s">
        <v>198</v>
      </c>
      <c r="E30" s="91">
        <f>SUM(E31:E34)</f>
        <v>66.461504</v>
      </c>
      <c r="F30" s="91">
        <f>SUM(F31:F34)</f>
        <v>66.461504</v>
      </c>
      <c r="G30" s="93">
        <f>SUM(G31:G34)</f>
        <v>0</v>
      </c>
    </row>
    <row r="31" spans="1:7" s="3" customFormat="1" ht="22.5" customHeight="1">
      <c r="A31" s="77">
        <v>30302</v>
      </c>
      <c r="B31" s="78"/>
      <c r="C31" s="89"/>
      <c r="D31" s="90" t="s">
        <v>199</v>
      </c>
      <c r="E31" s="91">
        <v>46.79782</v>
      </c>
      <c r="F31" s="91">
        <v>46.79782</v>
      </c>
      <c r="G31" s="81">
        <v>0</v>
      </c>
    </row>
    <row r="32" spans="1:7" s="3" customFormat="1" ht="22.5" customHeight="1">
      <c r="A32" s="98">
        <v>30307</v>
      </c>
      <c r="B32" s="99"/>
      <c r="C32" s="100"/>
      <c r="D32" s="101" t="s">
        <v>200</v>
      </c>
      <c r="E32" s="91">
        <v>5.421892</v>
      </c>
      <c r="F32" s="91">
        <v>5.421892</v>
      </c>
      <c r="G32" s="102">
        <v>0</v>
      </c>
    </row>
    <row r="33" spans="1:7" s="3" customFormat="1" ht="22.5" customHeight="1">
      <c r="A33" s="77">
        <v>30311</v>
      </c>
      <c r="B33" s="78"/>
      <c r="C33" s="89"/>
      <c r="D33" s="90" t="s">
        <v>201</v>
      </c>
      <c r="E33" s="91">
        <v>11.772</v>
      </c>
      <c r="F33" s="91">
        <v>11.772</v>
      </c>
      <c r="G33" s="81">
        <v>0</v>
      </c>
    </row>
    <row r="34" spans="1:7" s="3" customFormat="1" ht="36" customHeight="1">
      <c r="A34" s="98">
        <v>30399</v>
      </c>
      <c r="B34" s="99"/>
      <c r="C34" s="100"/>
      <c r="D34" s="103" t="s">
        <v>202</v>
      </c>
      <c r="E34" s="91">
        <v>2.469792</v>
      </c>
      <c r="F34" s="91">
        <v>2.469792</v>
      </c>
      <c r="G34" s="102">
        <v>0</v>
      </c>
    </row>
    <row r="35" spans="1:7" s="3" customFormat="1" ht="27" customHeight="1">
      <c r="A35" s="104">
        <v>310</v>
      </c>
      <c r="B35" s="105"/>
      <c r="C35" s="106"/>
      <c r="D35" s="107" t="s">
        <v>203</v>
      </c>
      <c r="E35" s="91">
        <v>1.045</v>
      </c>
      <c r="F35" s="108">
        <v>0</v>
      </c>
      <c r="G35" s="93">
        <v>1.045</v>
      </c>
    </row>
    <row r="36" spans="1:7" s="3" customFormat="1" ht="27" customHeight="1">
      <c r="A36" s="109">
        <v>31002</v>
      </c>
      <c r="B36" s="110"/>
      <c r="C36" s="111"/>
      <c r="D36" s="112" t="s">
        <v>204</v>
      </c>
      <c r="E36" s="113">
        <v>1.045</v>
      </c>
      <c r="F36" s="114">
        <v>0</v>
      </c>
      <c r="G36" s="115">
        <v>1.045</v>
      </c>
    </row>
    <row r="37" spans="1:7" s="5" customFormat="1" ht="118.5" customHeight="1">
      <c r="A37" s="41" t="s">
        <v>205</v>
      </c>
      <c r="B37" s="41"/>
      <c r="C37" s="42"/>
      <c r="D37" s="42"/>
      <c r="E37" s="42"/>
      <c r="F37" s="42"/>
      <c r="G37" s="42"/>
    </row>
  </sheetData>
  <sheetProtection/>
  <mergeCells count="37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G37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G8" sqref="G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206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207</v>
      </c>
    </row>
    <row r="3" spans="1:12" s="2" customFormat="1" ht="1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53"/>
      <c r="L3" s="8" t="s">
        <v>3</v>
      </c>
    </row>
    <row r="4" spans="1:12" s="3" customFormat="1" ht="27.75" customHeight="1">
      <c r="A4" s="43" t="s">
        <v>208</v>
      </c>
      <c r="B4" s="44"/>
      <c r="C4" s="44"/>
      <c r="D4" s="44"/>
      <c r="E4" s="44"/>
      <c r="F4" s="44"/>
      <c r="G4" s="44" t="s">
        <v>209</v>
      </c>
      <c r="H4" s="44"/>
      <c r="I4" s="44"/>
      <c r="J4" s="44"/>
      <c r="K4" s="44"/>
      <c r="L4" s="54"/>
    </row>
    <row r="5" spans="1:12" s="3" customFormat="1" ht="30" customHeight="1">
      <c r="A5" s="45" t="s">
        <v>51</v>
      </c>
      <c r="B5" s="46" t="s">
        <v>210</v>
      </c>
      <c r="C5" s="46" t="s">
        <v>211</v>
      </c>
      <c r="D5" s="46"/>
      <c r="E5" s="46"/>
      <c r="F5" s="46" t="s">
        <v>192</v>
      </c>
      <c r="G5" s="46" t="s">
        <v>51</v>
      </c>
      <c r="H5" s="46" t="s">
        <v>210</v>
      </c>
      <c r="I5" s="46" t="s">
        <v>211</v>
      </c>
      <c r="J5" s="46"/>
      <c r="K5" s="46"/>
      <c r="L5" s="55" t="s">
        <v>192</v>
      </c>
    </row>
    <row r="6" spans="1:12" s="3" customFormat="1" ht="30" customHeight="1">
      <c r="A6" s="45"/>
      <c r="B6" s="46"/>
      <c r="C6" s="46" t="s">
        <v>212</v>
      </c>
      <c r="D6" s="46" t="s">
        <v>213</v>
      </c>
      <c r="E6" s="46" t="s">
        <v>214</v>
      </c>
      <c r="F6" s="46"/>
      <c r="G6" s="46"/>
      <c r="H6" s="46"/>
      <c r="I6" s="46" t="s">
        <v>212</v>
      </c>
      <c r="J6" s="46" t="s">
        <v>213</v>
      </c>
      <c r="K6" s="46" t="s">
        <v>214</v>
      </c>
      <c r="L6" s="55"/>
    </row>
    <row r="7" spans="1:12" s="3" customFormat="1" ht="27.75" customHeight="1">
      <c r="A7" s="47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56">
        <v>12</v>
      </c>
    </row>
    <row r="8" spans="1:12" s="4" customFormat="1" ht="42.75" customHeight="1">
      <c r="A8" s="49">
        <v>6.2</v>
      </c>
      <c r="B8" s="50">
        <v>0</v>
      </c>
      <c r="C8" s="50">
        <v>5.71</v>
      </c>
      <c r="D8" s="51">
        <v>0</v>
      </c>
      <c r="E8" s="52">
        <v>5.71</v>
      </c>
      <c r="F8" s="52">
        <v>0.49</v>
      </c>
      <c r="G8" s="50">
        <f>H8+I8+L8</f>
        <v>1.640655</v>
      </c>
      <c r="H8" s="50">
        <v>0</v>
      </c>
      <c r="I8" s="50">
        <f>SUM(J8:K8)</f>
        <v>1.243155</v>
      </c>
      <c r="J8" s="51">
        <v>0</v>
      </c>
      <c r="K8" s="52">
        <v>1.243155</v>
      </c>
      <c r="L8" s="57">
        <v>0.3975</v>
      </c>
    </row>
    <row r="9" spans="1:12" s="5" customFormat="1" ht="138.75" customHeight="1">
      <c r="A9" s="41" t="s">
        <v>215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A1" sqref="A1:G1"/>
    </sheetView>
  </sheetViews>
  <sheetFormatPr defaultColWidth="9.00390625" defaultRowHeight="14.25"/>
  <cols>
    <col min="1" max="3" width="3.625" style="5" customWidth="1"/>
    <col min="4" max="4" width="31.3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216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217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170</v>
      </c>
      <c r="B4" s="12"/>
      <c r="C4" s="13"/>
      <c r="D4" s="13"/>
      <c r="E4" s="14" t="s">
        <v>39</v>
      </c>
      <c r="F4" s="14" t="s">
        <v>135</v>
      </c>
      <c r="G4" s="15" t="s">
        <v>136</v>
      </c>
    </row>
    <row r="5" spans="1:7" s="3" customFormat="1" ht="27" customHeight="1">
      <c r="A5" s="16" t="s">
        <v>63</v>
      </c>
      <c r="B5" s="17"/>
      <c r="C5" s="18"/>
      <c r="D5" s="18" t="s">
        <v>64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65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51</v>
      </c>
      <c r="B9" s="23"/>
      <c r="C9" s="23"/>
      <c r="D9" s="24"/>
      <c r="E9" s="25">
        <v>42.54</v>
      </c>
      <c r="F9" s="26">
        <v>0</v>
      </c>
      <c r="G9" s="27">
        <v>42.54</v>
      </c>
    </row>
    <row r="10" spans="1:7" s="4" customFormat="1" ht="22.5" customHeight="1">
      <c r="A10" s="28" t="s">
        <v>72</v>
      </c>
      <c r="B10" s="29"/>
      <c r="C10" s="29"/>
      <c r="D10" s="29" t="s">
        <v>73</v>
      </c>
      <c r="E10" s="25">
        <v>42.54</v>
      </c>
      <c r="F10" s="30">
        <v>0</v>
      </c>
      <c r="G10" s="27">
        <v>42.54</v>
      </c>
    </row>
    <row r="11" spans="1:7" s="4" customFormat="1" ht="22.5" customHeight="1">
      <c r="A11" s="28" t="s">
        <v>94</v>
      </c>
      <c r="B11" s="29"/>
      <c r="C11" s="29"/>
      <c r="D11" s="29" t="s">
        <v>95</v>
      </c>
      <c r="E11" s="25">
        <v>42.54</v>
      </c>
      <c r="F11" s="30">
        <v>0</v>
      </c>
      <c r="G11" s="27">
        <v>42.54</v>
      </c>
    </row>
    <row r="12" spans="1:7" s="4" customFormat="1" ht="22.5" customHeight="1">
      <c r="A12" s="28" t="s">
        <v>96</v>
      </c>
      <c r="B12" s="29"/>
      <c r="C12" s="29"/>
      <c r="D12" s="29" t="s">
        <v>97</v>
      </c>
      <c r="E12" s="25">
        <v>37</v>
      </c>
      <c r="F12" s="30">
        <v>0</v>
      </c>
      <c r="G12" s="27">
        <v>37</v>
      </c>
    </row>
    <row r="13" spans="1:7" s="4" customFormat="1" ht="22.5" customHeight="1">
      <c r="A13" s="28" t="s">
        <v>98</v>
      </c>
      <c r="B13" s="29"/>
      <c r="C13" s="29"/>
      <c r="D13" s="29" t="s">
        <v>99</v>
      </c>
      <c r="E13" s="25">
        <v>5.54</v>
      </c>
      <c r="F13" s="30">
        <v>0</v>
      </c>
      <c r="G13" s="27">
        <v>5.54</v>
      </c>
    </row>
    <row r="14" spans="1:7" s="4" customFormat="1" ht="22.5" customHeight="1">
      <c r="A14" s="16"/>
      <c r="B14" s="17"/>
      <c r="C14" s="18"/>
      <c r="D14" s="31"/>
      <c r="E14" s="32"/>
      <c r="F14" s="33"/>
      <c r="G14" s="34"/>
    </row>
    <row r="15" spans="1:7" s="4" customFormat="1" ht="22.5" customHeight="1">
      <c r="A15" s="35"/>
      <c r="B15" s="36"/>
      <c r="C15" s="37"/>
      <c r="D15" s="38"/>
      <c r="E15" s="39"/>
      <c r="F15" s="39"/>
      <c r="G15" s="40"/>
    </row>
    <row r="16" spans="1:7" s="5" customFormat="1" ht="120" customHeight="1">
      <c r="A16" s="41" t="s">
        <v>218</v>
      </c>
      <c r="B16" s="41"/>
      <c r="C16" s="42"/>
      <c r="D16" s="42"/>
      <c r="E16" s="42"/>
      <c r="F16" s="42"/>
      <c r="G16" s="42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～毛毛.雨～</cp:lastModifiedBy>
  <cp:lastPrinted>2004-05-25T19:05:04Z</cp:lastPrinted>
  <dcterms:created xsi:type="dcterms:W3CDTF">2011-12-26T04:36:18Z</dcterms:created>
  <dcterms:modified xsi:type="dcterms:W3CDTF">2018-07-25T03:27:26Z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