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4" activeTab="4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5">'g06一般公共预算财政拨款基本支出决算表'!$A$1:$E$39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  <definedName name="_xlnm.Print_Titles" localSheetId="4">'g05一般公共预算财政拨款支出决算表'!$1:$8</definedName>
  </definedNames>
  <calcPr fullCalcOnLoad="1"/>
</workbook>
</file>

<file path=xl/sharedStrings.xml><?xml version="1.0" encoding="utf-8"?>
<sst xmlns="http://schemas.openxmlformats.org/spreadsheetml/2006/main" count="341" uniqueCount="188">
  <si>
    <t>收入支出决算总表</t>
  </si>
  <si>
    <t>公开01表</t>
  </si>
  <si>
    <t>部门：韶关市卫生和计划生育局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</si>
  <si>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</si>
  <si>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</si>
  <si>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</si>
  <si>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</si>
  <si>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</si>
  <si>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</si>
  <si>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</si>
  <si>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</si>
  <si>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</si>
  <si>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</si>
  <si>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</si>
  <si>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</si>
  <si>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</si>
  <si>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</si>
  <si>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</si>
  <si>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</si>
  <si>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</si>
  <si>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</si>
  <si>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</si>
  <si>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</si>
  <si>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</si>
  <si>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</si>
  <si>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</si>
  <si>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</si>
  <si>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</si>
  <si>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</si>
  <si>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</si>
  <si>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</si>
  <si>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</si>
  <si>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八、社会保障和就业支出</t>
  </si>
  <si>
    <t>19</t>
  </si>
  <si>
    <t>7</t>
  </si>
  <si>
    <t>九、医疗卫生与计划生育支出</t>
  </si>
  <si>
    <t>20</t>
  </si>
  <si>
    <t>8</t>
  </si>
  <si>
    <t>十九、住房保障支出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</si>
  <si>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</si>
  <si>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</si>
  <si>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</si>
  <si>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</si>
  <si>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</si>
  <si>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</si>
  <si>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</si>
  <si>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</si>
  <si>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</si>
  <si>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</si>
  <si>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</si>
  <si>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</si>
  <si>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</si>
  <si>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</si>
  <si>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</si>
  <si>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</si>
  <si>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</si>
  <si>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</si>
  <si>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</si>
  <si>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</si>
  <si>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</si>
  <si>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</si>
  <si>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</si>
  <si>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</si>
  <si>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</si>
  <si>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</si>
  <si>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</si>
  <si>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</si>
  <si>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</si>
  <si>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</si>
  <si>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</si>
  <si>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其他一般公共服务支出</t>
  </si>
  <si>
    <t xml:space="preserve">  其他一般公共服务支出</t>
  </si>
  <si>
    <t>社会保障和就业支出</t>
  </si>
  <si>
    <t>行政事业单位离退休</t>
  </si>
  <si>
    <t xml:space="preserve">  归口管理的行政单位离退休</t>
  </si>
  <si>
    <t>抚恤</t>
  </si>
  <si>
    <t xml:space="preserve">  其他优抚支出</t>
  </si>
  <si>
    <t>其他生活救助</t>
  </si>
  <si>
    <t xml:space="preserve">  其他城市生活救助</t>
  </si>
  <si>
    <t>医疗卫生与计划生育支出</t>
  </si>
  <si>
    <t>医疗卫生与计划生育管理事务</t>
  </si>
  <si>
    <t xml:space="preserve">  行政运行</t>
  </si>
  <si>
    <t xml:space="preserve">  其他医疗卫生与计划生育管理事务支出</t>
  </si>
  <si>
    <t>公立医院</t>
  </si>
  <si>
    <t xml:space="preserve">  中医（民族）医院</t>
  </si>
  <si>
    <t>公共卫生</t>
  </si>
  <si>
    <t xml:space="preserve">  重大公共卫生专项</t>
  </si>
  <si>
    <t xml:space="preserve">  其他公共卫生支出</t>
  </si>
  <si>
    <t>医疗保障</t>
  </si>
  <si>
    <t xml:space="preserve">  疾病应急救助</t>
  </si>
  <si>
    <t xml:space="preserve">  其他医疗保障支出</t>
  </si>
  <si>
    <t>中医药</t>
  </si>
  <si>
    <t xml:space="preserve">  中医（民族医）药专项</t>
  </si>
  <si>
    <t>计划生育事务</t>
  </si>
  <si>
    <t xml:space="preserve">  其他计划生育事务支出</t>
  </si>
  <si>
    <t>其他医疗卫生与计划生育支出</t>
  </si>
  <si>
    <t xml:space="preserve">  其他医疗卫生与计划生育支出</t>
  </si>
  <si>
    <t>住房保障支出</t>
  </si>
  <si>
    <t>住房改革支出</t>
  </si>
  <si>
    <t xml:space="preserve">  住房公积金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</si>
  <si>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</si>
  <si>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</si>
  <si>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</si>
  <si>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</si>
  <si>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</si>
  <si>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</si>
  <si>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</si>
  <si>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</si>
  <si>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</si>
  <si>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</si>
  <si>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</si>
  <si>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</si>
  <si>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</si>
  <si>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</si>
  <si>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</si>
  <si>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</si>
  <si>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二、社会保障和就业支出</t>
  </si>
  <si>
    <t>三、医疗卫生与计划生育支出</t>
  </si>
  <si>
    <t>四、住房保障支出</t>
  </si>
  <si>
    <t>六、科学技术支出</t>
  </si>
  <si>
    <t>……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</si>
  <si>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</si>
  <si>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</si>
  <si>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</si>
  <si>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</si>
  <si>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</si>
  <si>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</si>
  <si>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</si>
  <si>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9"/>
        <color indexed="8"/>
        <rFont val="宋体"/>
        <family val="0"/>
      </rPr>
      <t xml:space="preserve">   </t>
    </r>
    <r>
      <rPr>
        <sz val="9"/>
        <rFont val="宋体"/>
        <family val="0"/>
      </rPr>
      <t>目</t>
    </r>
  </si>
  <si>
    <t xml:space="preserve">基本支出  </t>
  </si>
  <si>
    <t>医疗卫生管理事务</t>
  </si>
  <si>
    <t xml:space="preserve">  其他医疗卫生管理事务支出</t>
  </si>
  <si>
    <t>人口与计划生育事务</t>
  </si>
  <si>
    <t xml:space="preserve">  其他人口与计划生育事务支出</t>
  </si>
  <si>
    <t>其他医疗卫生支出</t>
  </si>
  <si>
    <t xml:space="preserve">  其他医疗卫生支出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</si>
  <si>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</si>
  <si>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</si>
  <si>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</si>
  <si>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</si>
  <si>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人员经费</t>
  </si>
  <si>
    <t>公用经费</t>
  </si>
  <si>
    <t>经济分类科目编码</t>
  </si>
  <si>
    <t>基本工资</t>
  </si>
  <si>
    <t>津贴补贴</t>
  </si>
  <si>
    <t>奖金</t>
  </si>
  <si>
    <t>社会保障缴费</t>
  </si>
  <si>
    <t>伙食补助费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</si>
  <si>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</si>
  <si>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</si>
  <si>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</si>
  <si>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</si>
  <si>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</si>
  <si>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</si>
  <si>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</si>
  <si>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</si>
  <si>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</si>
  <si>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</si>
  <si>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</si>
  <si>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</si>
  <si>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</si>
  <si>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其他商品和服务支出</t>
  </si>
  <si>
    <t>离休费</t>
  </si>
  <si>
    <t>退休费</t>
  </si>
  <si>
    <t>抚恤金</t>
  </si>
  <si>
    <t>生活补助</t>
  </si>
  <si>
    <t>医疗费</t>
  </si>
  <si>
    <t>奖励金</t>
  </si>
  <si>
    <t>住房公积金</t>
  </si>
  <si>
    <t>物业服务补贴</t>
  </si>
  <si>
    <t>其他对个人和家庭奖励</t>
  </si>
  <si>
    <t>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</si>
  <si>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</si>
  <si>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</si>
  <si>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</si>
  <si>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2016年度预算数</t>
  </si>
  <si>
    <t>2016年度决算数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</si>
  <si>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</si>
  <si>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</si>
  <si>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</si>
  <si>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</si>
  <si>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</si>
  <si>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</si>
  <si>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</si>
  <si>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</si>
  <si>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部门：</t>
  </si>
  <si>
    <t>韶关市卫生和计划生育局</t>
  </si>
  <si>
    <t>备注：2016年我局无政府性基金预算财政拨款预算安排。                                                                                    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</si>
</sst>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9" fillId="10" borderId="1" applyNumberFormat="0" applyAlignment="0" applyProtection="0"/>
    <xf numFmtId="0" fontId="26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0" fillId="0" borderId="0">
      <alignment/>
      <protection/>
    </xf>
  </cellStyleXfs>
  <cellXfs count="235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5" fillId="0" borderId="37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8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1" xfId="58" applyFont="1" applyFill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4" fontId="0" fillId="0" borderId="49" xfId="58" applyNumberFormat="1" applyFont="1" applyFill="1" applyBorder="1" applyAlignment="1">
      <alignment horizontal="center" vertical="center" wrapText="1"/>
      <protection/>
    </xf>
    <xf numFmtId="0" fontId="0" fillId="0" borderId="28" xfId="58" applyFont="1" applyBorder="1" applyAlignment="1">
      <alignment horizontal="center" vertical="center" wrapText="1"/>
      <protection/>
    </xf>
    <xf numFmtId="0" fontId="6" fillId="0" borderId="38" xfId="58" applyFont="1" applyBorder="1" applyAlignment="1">
      <alignment horizontal="left" vertical="center" wrapText="1"/>
      <protection/>
    </xf>
    <xf numFmtId="0" fontId="6" fillId="0" borderId="38" xfId="58" applyFont="1" applyBorder="1" applyAlignment="1">
      <alignment horizontal="left" vertical="center"/>
      <protection/>
    </xf>
    <xf numFmtId="0" fontId="6" fillId="0" borderId="0" xfId="58" applyFont="1" applyBorder="1" applyAlignment="1">
      <alignment horizontal="left"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vertical="center" wrapText="1"/>
      <protection/>
    </xf>
    <xf numFmtId="0" fontId="7" fillId="0" borderId="0" xfId="58" applyFont="1" applyAlignment="1">
      <alignment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42" xfId="58" applyFont="1" applyFill="1" applyBorder="1" applyAlignment="1">
      <alignment horizontal="center" vertical="center" wrapText="1"/>
      <protection/>
    </xf>
    <xf numFmtId="0" fontId="7" fillId="0" borderId="43" xfId="58" applyFont="1" applyFill="1" applyBorder="1" applyAlignment="1">
      <alignment horizontal="center" vertical="center" wrapText="1"/>
      <protection/>
    </xf>
    <xf numFmtId="0" fontId="7" fillId="0" borderId="44" xfId="58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7" fillId="0" borderId="45" xfId="58" applyFont="1" applyFill="1" applyBorder="1" applyAlignment="1">
      <alignment horizontal="center" vertical="center" wrapText="1"/>
      <protection/>
    </xf>
    <xf numFmtId="0" fontId="7" fillId="0" borderId="46" xfId="58" applyFont="1" applyFill="1" applyBorder="1" applyAlignment="1">
      <alignment horizontal="center" vertical="center" wrapText="1"/>
      <protection/>
    </xf>
    <xf numFmtId="0" fontId="7" fillId="0" borderId="47" xfId="58" applyFont="1" applyFill="1" applyBorder="1" applyAlignment="1">
      <alignment horizontal="center" vertical="center" wrapText="1"/>
      <protection/>
    </xf>
    <xf numFmtId="0" fontId="7" fillId="0" borderId="48" xfId="58" applyFont="1" applyFill="1" applyBorder="1" applyAlignment="1">
      <alignment horizontal="center" vertical="center" wrapText="1"/>
      <protection/>
    </xf>
    <xf numFmtId="0" fontId="7" fillId="0" borderId="36" xfId="58" applyFont="1" applyFill="1" applyBorder="1" applyAlignment="1">
      <alignment horizontal="center" vertical="center" wrapText="1"/>
      <protection/>
    </xf>
    <xf numFmtId="0" fontId="7" fillId="0" borderId="41" xfId="58" applyFont="1" applyFill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4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left" vertical="center" wrapText="1"/>
      <protection/>
    </xf>
    <xf numFmtId="4" fontId="7" fillId="0" borderId="17" xfId="58" applyNumberFormat="1" applyFont="1" applyBorder="1" applyAlignment="1">
      <alignment horizontal="center" vertical="center" wrapText="1"/>
      <protection/>
    </xf>
    <xf numFmtId="4" fontId="7" fillId="0" borderId="20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left" vertical="center" wrapText="1"/>
      <protection/>
    </xf>
    <xf numFmtId="0" fontId="7" fillId="0" borderId="15" xfId="58" applyFont="1" applyBorder="1" applyAlignment="1">
      <alignment horizontal="left" vertical="center" wrapText="1"/>
      <protection/>
    </xf>
    <xf numFmtId="0" fontId="7" fillId="0" borderId="17" xfId="58" applyFont="1" applyBorder="1" applyAlignment="1">
      <alignment vertical="center" wrapText="1"/>
      <protection/>
    </xf>
    <xf numFmtId="4" fontId="7" fillId="0" borderId="20" xfId="58" applyNumberFormat="1" applyFont="1" applyFill="1" applyBorder="1" applyAlignment="1">
      <alignment vertical="center" wrapText="1"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4" fontId="7" fillId="0" borderId="17" xfId="58" applyNumberFormat="1" applyFont="1" applyBorder="1" applyAlignment="1">
      <alignment vertical="center" wrapText="1"/>
      <protection/>
    </xf>
    <xf numFmtId="4" fontId="7" fillId="0" borderId="17" xfId="58" applyNumberFormat="1" applyFont="1" applyFill="1" applyBorder="1" applyAlignment="1">
      <alignment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8" fillId="0" borderId="0" xfId="15" applyFont="1" applyAlignment="1">
      <alignment horizontal="left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4" fontId="5" fillId="24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50" xfId="15" applyNumberFormat="1" applyFont="1" applyFill="1" applyBorder="1" applyAlignment="1">
      <alignment horizontal="center" vertical="center"/>
      <protection/>
    </xf>
    <xf numFmtId="176" fontId="10" fillId="0" borderId="15" xfId="15" applyNumberFormat="1" applyFont="1" applyFill="1" applyBorder="1" applyAlignment="1">
      <alignment horizontal="center" vertical="center"/>
      <protection/>
    </xf>
    <xf numFmtId="176" fontId="10" fillId="0" borderId="33" xfId="15" applyNumberFormat="1" applyFont="1" applyFill="1" applyBorder="1" applyAlignment="1">
      <alignment horizontal="center" vertical="center"/>
      <protection/>
    </xf>
    <xf numFmtId="176" fontId="10" fillId="0" borderId="50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50" xfId="15" applyNumberFormat="1" applyFont="1" applyFill="1" applyBorder="1" applyAlignment="1">
      <alignment vertical="center"/>
      <protection/>
    </xf>
    <xf numFmtId="176" fontId="5" fillId="0" borderId="51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52" xfId="15" applyNumberFormat="1" applyFont="1" applyFill="1" applyBorder="1" applyAlignment="1">
      <alignment horizontal="left" vertical="center"/>
      <protection/>
    </xf>
    <xf numFmtId="0" fontId="5" fillId="24" borderId="53" xfId="15" applyNumberFormat="1" applyFont="1" applyFill="1" applyBorder="1" applyAlignment="1">
      <alignment horizontal="center" vertical="center"/>
      <protection/>
    </xf>
    <xf numFmtId="176" fontId="5" fillId="0" borderId="54" xfId="15" applyNumberFormat="1" applyFont="1" applyFill="1" applyBorder="1" applyAlignment="1">
      <alignment vertical="center"/>
      <protection/>
    </xf>
    <xf numFmtId="176" fontId="10" fillId="24" borderId="55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10" fillId="24" borderId="56" xfId="15" applyNumberFormat="1" applyFont="1" applyFill="1" applyBorder="1" applyAlignment="1">
      <alignment horizontal="center" vertical="center"/>
      <protection/>
    </xf>
    <xf numFmtId="176" fontId="10" fillId="0" borderId="57" xfId="15" applyNumberFormat="1" applyFont="1" applyFill="1" applyBorder="1" applyAlignment="1">
      <alignment vertical="center"/>
      <protection/>
    </xf>
    <xf numFmtId="0" fontId="2" fillId="0" borderId="38" xfId="15" applyFont="1" applyBorder="1" applyAlignment="1">
      <alignment horizontal="left" vertical="center" wrapText="1"/>
      <protection/>
    </xf>
    <xf numFmtId="0" fontId="2" fillId="0" borderId="38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7" fillId="24" borderId="29" xfId="0" applyNumberFormat="1" applyFont="1" applyFill="1" applyBorder="1" applyAlignment="1">
      <alignment horizontal="center" vertical="center" wrapText="1"/>
    </xf>
    <xf numFmtId="176" fontId="7" fillId="24" borderId="30" xfId="0" applyNumberFormat="1" applyFont="1" applyFill="1" applyBorder="1" applyAlignment="1">
      <alignment horizontal="center" vertical="center" wrapText="1"/>
    </xf>
    <xf numFmtId="176" fontId="7" fillId="24" borderId="43" xfId="0" applyNumberFormat="1" applyFont="1" applyFill="1" applyBorder="1" applyAlignment="1">
      <alignment horizontal="center" vertical="center" wrapText="1"/>
    </xf>
    <xf numFmtId="176" fontId="7" fillId="24" borderId="44" xfId="0" applyNumberFormat="1" applyFont="1" applyFill="1" applyBorder="1" applyAlignment="1">
      <alignment horizontal="center" vertical="center" wrapText="1"/>
    </xf>
    <xf numFmtId="176" fontId="7" fillId="24" borderId="51" xfId="0" applyNumberFormat="1" applyFont="1" applyFill="1" applyBorder="1" applyAlignment="1">
      <alignment horizontal="center" vertical="center" wrapText="1"/>
    </xf>
    <xf numFmtId="176" fontId="7" fillId="24" borderId="32" xfId="0" applyNumberFormat="1" applyFont="1" applyFill="1" applyBorder="1" applyAlignment="1">
      <alignment horizontal="center" vertical="center" wrapText="1"/>
    </xf>
    <xf numFmtId="176" fontId="7" fillId="24" borderId="46" xfId="0" applyNumberFormat="1" applyFont="1" applyFill="1" applyBorder="1" applyAlignment="1">
      <alignment horizontal="center" vertical="center" wrapText="1"/>
    </xf>
    <xf numFmtId="176" fontId="7" fillId="24" borderId="46" xfId="0" applyNumberFormat="1" applyFont="1" applyFill="1" applyBorder="1" applyAlignment="1">
      <alignment horizontal="center" vertical="center" wrapText="1"/>
    </xf>
    <xf numFmtId="176" fontId="7" fillId="24" borderId="47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24" borderId="17" xfId="0" applyNumberFormat="1" applyFont="1" applyFill="1" applyBorder="1" applyAlignment="1">
      <alignment horizontal="center" vertical="center"/>
    </xf>
    <xf numFmtId="49" fontId="7" fillId="24" borderId="20" xfId="0" applyNumberFormat="1" applyFont="1" applyFill="1" applyBorder="1" applyAlignment="1">
      <alignment horizontal="center" vertical="center"/>
    </xf>
    <xf numFmtId="176" fontId="7" fillId="24" borderId="21" xfId="0" applyNumberFormat="1" applyFont="1" applyFill="1" applyBorder="1" applyAlignment="1">
      <alignment horizontal="center" vertical="center"/>
    </xf>
    <xf numFmtId="176" fontId="7" fillId="24" borderId="23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7" fontId="7" fillId="24" borderId="18" xfId="0" applyNumberFormat="1" applyFont="1" applyFill="1" applyBorder="1" applyAlignment="1">
      <alignment horizontal="lef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176" fontId="7" fillId="0" borderId="43" xfId="0" applyNumberFormat="1" applyFont="1" applyFill="1" applyBorder="1" applyAlignment="1">
      <alignment horizontal="center" vertical="center" wrapText="1"/>
    </xf>
    <xf numFmtId="176" fontId="7" fillId="0" borderId="46" xfId="0" applyNumberFormat="1" applyFont="1" applyFill="1" applyBorder="1" applyAlignment="1">
      <alignment horizontal="center" vertical="center" wrapText="1"/>
    </xf>
    <xf numFmtId="176" fontId="7" fillId="24" borderId="18" xfId="0" applyNumberFormat="1" applyFont="1" applyFill="1" applyBorder="1" applyAlignment="1">
      <alignment horizontal="center" vertical="center"/>
    </xf>
    <xf numFmtId="176" fontId="7" fillId="24" borderId="16" xfId="0" applyNumberFormat="1" applyFont="1" applyFill="1" applyBorder="1" applyAlignment="1">
      <alignment horizontal="center" vertical="center"/>
    </xf>
    <xf numFmtId="176" fontId="7" fillId="24" borderId="1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176" fontId="7" fillId="24" borderId="47" xfId="0" applyNumberFormat="1" applyFont="1" applyFill="1" applyBorder="1" applyAlignment="1">
      <alignment horizontal="center" vertical="center" wrapText="1"/>
    </xf>
    <xf numFmtId="176" fontId="0" fillId="24" borderId="20" xfId="15" applyNumberFormat="1" applyFont="1" applyFill="1" applyBorder="1" applyAlignment="1">
      <alignment horizontal="center" vertical="center"/>
      <protection/>
    </xf>
    <xf numFmtId="0" fontId="2" fillId="0" borderId="0" xfId="15" applyFont="1" applyAlignment="1">
      <alignment horizontal="left" vertical="center"/>
      <protection/>
    </xf>
    <xf numFmtId="0" fontId="2" fillId="0" borderId="17" xfId="15" applyFont="1" applyBorder="1" applyAlignment="1">
      <alignment horizontal="right" vertical="center"/>
      <protection/>
    </xf>
    <xf numFmtId="176" fontId="5" fillId="0" borderId="51" xfId="15" applyNumberFormat="1" applyFont="1" applyFill="1" applyBorder="1" applyAlignment="1">
      <alignment horizontal="lef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10" fillId="0" borderId="15" xfId="15" applyNumberFormat="1" applyFont="1" applyFill="1" applyBorder="1" applyAlignment="1" quotePrefix="1">
      <alignment horizontal="center" vertical="center"/>
      <protection/>
    </xf>
    <xf numFmtId="176" fontId="10" fillId="0" borderId="33" xfId="15" applyNumberFormat="1" applyFont="1" applyFill="1" applyBorder="1" applyAlignment="1" quotePrefix="1">
      <alignment horizontal="center" vertical="center"/>
      <protection/>
    </xf>
    <xf numFmtId="176" fontId="10" fillId="24" borderId="55" xfId="15" applyNumberFormat="1" applyFont="1" applyFill="1" applyBorder="1" applyAlignment="1" quotePrefix="1">
      <alignment horizontal="center" vertical="center"/>
      <protection/>
    </xf>
    <xf numFmtId="176" fontId="10" fillId="24" borderId="56" xfId="15" applyNumberFormat="1" applyFont="1" applyFill="1" applyBorder="1" applyAlignment="1" quotePrefix="1">
      <alignment horizontal="center" vertical="center"/>
      <protection/>
    </xf>
    <xf numFmtId="176" fontId="7" fillId="24" borderId="29" xfId="0" applyNumberFormat="1" applyFont="1" applyFill="1" applyBorder="1" applyAlignment="1" quotePrefix="1">
      <alignment horizontal="center" vertical="center" wrapText="1"/>
    </xf>
    <xf numFmtId="176" fontId="7" fillId="24" borderId="43" xfId="0" applyNumberFormat="1" applyFont="1" applyFill="1" applyBorder="1" applyAlignment="1" quotePrefix="1">
      <alignment horizontal="center" vertical="center" wrapText="1"/>
    </xf>
    <xf numFmtId="176" fontId="7" fillId="0" borderId="43" xfId="0" applyNumberFormat="1" applyFont="1" applyFill="1" applyBorder="1" applyAlignment="1" quotePrefix="1">
      <alignment horizontal="center" vertical="center" wrapText="1"/>
    </xf>
    <xf numFmtId="176" fontId="7" fillId="24" borderId="44" xfId="0" applyNumberFormat="1" applyFont="1" applyFill="1" applyBorder="1" applyAlignment="1" quotePrefix="1">
      <alignment horizontal="center" vertical="center" wrapText="1"/>
    </xf>
    <xf numFmtId="176" fontId="7" fillId="24" borderId="32" xfId="0" applyNumberFormat="1" applyFont="1" applyFill="1" applyBorder="1" applyAlignment="1" quotePrefix="1">
      <alignment horizontal="center" vertical="center" wrapText="1"/>
    </xf>
    <xf numFmtId="176" fontId="7" fillId="24" borderId="18" xfId="0" applyNumberFormat="1" applyFont="1" applyFill="1" applyBorder="1" applyAlignment="1" quotePrefix="1">
      <alignment horizontal="center" vertical="center"/>
    </xf>
    <xf numFmtId="176" fontId="7" fillId="24" borderId="17" xfId="0" applyNumberFormat="1" applyFont="1" applyFill="1" applyBorder="1" applyAlignment="1" quotePrefix="1">
      <alignment horizontal="center" vertical="center"/>
    </xf>
    <xf numFmtId="176" fontId="7" fillId="24" borderId="21" xfId="0" applyNumberFormat="1" applyFont="1" applyFill="1" applyBorder="1" applyAlignment="1" quotePrefix="1">
      <alignment horizontal="center" vertical="center"/>
    </xf>
    <xf numFmtId="49" fontId="7" fillId="24" borderId="18" xfId="0" applyNumberFormat="1" applyFont="1" applyFill="1" applyBorder="1" applyAlignment="1" quotePrefix="1">
      <alignment horizontal="center" vertical="center"/>
    </xf>
    <xf numFmtId="49" fontId="7" fillId="24" borderId="17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50.625" style="120" customWidth="1"/>
    <col min="2" max="2" width="4.00390625" style="120" customWidth="1"/>
    <col min="3" max="3" width="15.625" style="120" customWidth="1"/>
    <col min="4" max="4" width="50.625" style="120" customWidth="1"/>
    <col min="5" max="5" width="3.50390625" style="120" customWidth="1"/>
    <col min="6" max="6" width="15.625" style="120" customWidth="1"/>
    <col min="7" max="7" width="9.00390625" style="120" customWidth="1"/>
    <col min="8" max="8" width="10.50390625" style="120" bestFit="1" customWidth="1"/>
    <col min="9" max="16384" width="9.00390625" style="120" customWidth="1"/>
  </cols>
  <sheetData>
    <row r="1" ht="14.25">
      <c r="A1" s="121"/>
    </row>
    <row r="2" spans="1:6" s="118" customFormat="1" ht="18" customHeight="1">
      <c r="A2" s="122" t="s">
        <v>0</v>
      </c>
      <c r="B2" s="122"/>
      <c r="C2" s="122"/>
      <c r="D2" s="122"/>
      <c r="E2" s="122"/>
      <c r="F2" s="122"/>
    </row>
    <row r="3" spans="1:6" ht="9.75" customHeight="1">
      <c r="A3" s="123"/>
      <c r="B3" s="123"/>
      <c r="C3" s="123"/>
      <c r="D3" s="123"/>
      <c r="E3" s="123"/>
      <c r="F3" s="8" t="s">
        <v>1</v>
      </c>
    </row>
    <row r="4" spans="1:6" ht="15" customHeight="1">
      <c r="A4" s="9" t="s">
        <v>2</v>
      </c>
      <c r="B4" s="123"/>
      <c r="C4" s="123"/>
      <c r="D4" s="123"/>
      <c r="E4" s="123"/>
      <c r="F4" s="8" t="s">
        <v>3</v>
      </c>
    </row>
    <row r="5" spans="1:6" s="119" customFormat="1" ht="21.75" customHeight="1">
      <c r="A5" s="212" t="s">
        <v>4</v>
      </c>
      <c r="B5" s="125"/>
      <c r="C5" s="125"/>
      <c r="D5" s="213" t="s">
        <v>5</v>
      </c>
      <c r="E5" s="125"/>
      <c r="F5" s="127"/>
    </row>
    <row r="6" spans="1:6" s="119" customFormat="1" ht="21.75" customHeight="1">
      <c r="A6" s="214" t="s">
        <v>6</v>
      </c>
      <c r="B6" s="215" t="s">
        <v>7</v>
      </c>
      <c r="C6" s="130" t="s">
        <v>8</v>
      </c>
      <c r="D6" s="216" t="s">
        <v>6</v>
      </c>
      <c r="E6" s="215" t="s">
        <v>7</v>
      </c>
      <c r="F6" s="208" t="s">
        <v>8</v>
      </c>
    </row>
    <row r="7" spans="1:6" s="119" customFormat="1" ht="21.75" customHeight="1">
      <c r="A7" s="214" t="s">
        <v>9</v>
      </c>
      <c r="B7" s="130"/>
      <c r="C7" s="216" t="s">
        <v>10</v>
      </c>
      <c r="D7" s="216" t="s">
        <v>9</v>
      </c>
      <c r="E7" s="130"/>
      <c r="F7" s="217" t="s">
        <v>11</v>
      </c>
    </row>
    <row r="8" spans="1:6" s="119" customFormat="1" ht="21.75" customHeight="1">
      <c r="A8" s="218" t="s">
        <v>12</v>
      </c>
      <c r="B8" s="219" t="s">
        <v>10</v>
      </c>
      <c r="C8" s="137">
        <v>2822.52</v>
      </c>
      <c r="D8" s="220" t="s">
        <v>13</v>
      </c>
      <c r="E8" s="219" t="s">
        <v>14</v>
      </c>
      <c r="F8" s="141">
        <v>545.78</v>
      </c>
    </row>
    <row r="9" spans="1:6" s="119" customFormat="1" ht="21.75" customHeight="1">
      <c r="A9" s="142" t="s">
        <v>15</v>
      </c>
      <c r="B9" s="219" t="s">
        <v>11</v>
      </c>
      <c r="C9" s="137"/>
      <c r="D9" s="220" t="s">
        <v>16</v>
      </c>
      <c r="E9" s="219" t="s">
        <v>17</v>
      </c>
      <c r="F9" s="141"/>
    </row>
    <row r="10" spans="1:6" s="119" customFormat="1" ht="21.75" customHeight="1">
      <c r="A10" s="142" t="s">
        <v>18</v>
      </c>
      <c r="B10" s="219" t="s">
        <v>19</v>
      </c>
      <c r="C10" s="137"/>
      <c r="D10" s="220" t="s">
        <v>20</v>
      </c>
      <c r="E10" s="219" t="s">
        <v>21</v>
      </c>
      <c r="F10" s="141"/>
    </row>
    <row r="11" spans="1:6" s="119" customFormat="1" ht="21.75" customHeight="1">
      <c r="A11" s="142" t="s">
        <v>22</v>
      </c>
      <c r="B11" s="219" t="s">
        <v>23</v>
      </c>
      <c r="C11" s="137"/>
      <c r="D11" s="220" t="s">
        <v>24</v>
      </c>
      <c r="E11" s="219" t="s">
        <v>25</v>
      </c>
      <c r="F11" s="141"/>
    </row>
    <row r="12" spans="1:6" s="119" customFormat="1" ht="21.75" customHeight="1">
      <c r="A12" s="142" t="s">
        <v>26</v>
      </c>
      <c r="B12" s="219" t="s">
        <v>27</v>
      </c>
      <c r="C12" s="137"/>
      <c r="D12" s="220" t="s">
        <v>28</v>
      </c>
      <c r="E12" s="219" t="s">
        <v>29</v>
      </c>
      <c r="F12" s="141"/>
    </row>
    <row r="13" spans="1:6" s="119" customFormat="1" ht="21.75" customHeight="1">
      <c r="A13" s="142" t="s">
        <v>30</v>
      </c>
      <c r="B13" s="219" t="s">
        <v>31</v>
      </c>
      <c r="C13" s="137">
        <v>4.578</v>
      </c>
      <c r="D13" s="144" t="s">
        <v>32</v>
      </c>
      <c r="E13" s="219" t="s">
        <v>33</v>
      </c>
      <c r="F13" s="141">
        <v>632.13</v>
      </c>
    </row>
    <row r="14" spans="1:6" s="119" customFormat="1" ht="21.75" customHeight="1">
      <c r="A14" s="142"/>
      <c r="B14" s="219" t="s">
        <v>34</v>
      </c>
      <c r="C14" s="137"/>
      <c r="D14" s="209" t="s">
        <v>35</v>
      </c>
      <c r="E14" s="219" t="s">
        <v>36</v>
      </c>
      <c r="F14" s="141">
        <v>1582.7</v>
      </c>
    </row>
    <row r="15" spans="1:6" s="119" customFormat="1" ht="21.75" customHeight="1">
      <c r="A15" s="135"/>
      <c r="B15" s="219" t="s">
        <v>37</v>
      </c>
      <c r="C15" s="145"/>
      <c r="D15" s="146" t="s">
        <v>38</v>
      </c>
      <c r="E15" s="219" t="s">
        <v>39</v>
      </c>
      <c r="F15" s="148">
        <v>63.72</v>
      </c>
    </row>
    <row r="16" spans="1:6" s="119" customFormat="1" ht="21.75" customHeight="1">
      <c r="A16" s="221" t="s">
        <v>40</v>
      </c>
      <c r="B16" s="219" t="s">
        <v>41</v>
      </c>
      <c r="C16" s="137">
        <v>2827.09</v>
      </c>
      <c r="D16" s="222" t="s">
        <v>42</v>
      </c>
      <c r="E16" s="219" t="s">
        <v>43</v>
      </c>
      <c r="F16" s="151">
        <v>2824.33</v>
      </c>
    </row>
    <row r="17" spans="1:6" s="119" customFormat="1" ht="21.75" customHeight="1">
      <c r="A17" s="135" t="s">
        <v>44</v>
      </c>
      <c r="B17" s="219" t="s">
        <v>45</v>
      </c>
      <c r="C17" s="137"/>
      <c r="D17" s="146" t="s">
        <v>46</v>
      </c>
      <c r="E17" s="219" t="s">
        <v>47</v>
      </c>
      <c r="F17" s="210"/>
    </row>
    <row r="18" spans="1:6" s="119" customFormat="1" ht="21.75" customHeight="1">
      <c r="A18" s="135" t="s">
        <v>48</v>
      </c>
      <c r="B18" s="219" t="s">
        <v>49</v>
      </c>
      <c r="C18" s="137"/>
      <c r="D18" s="146" t="s">
        <v>50</v>
      </c>
      <c r="E18" s="219" t="s">
        <v>51</v>
      </c>
      <c r="F18" s="154">
        <v>2.76</v>
      </c>
    </row>
    <row r="19" spans="1:6" s="119" customFormat="1" ht="21.75" customHeight="1">
      <c r="A19" s="211"/>
      <c r="B19" s="219" t="s">
        <v>52</v>
      </c>
      <c r="C19" s="156"/>
      <c r="D19" s="157"/>
      <c r="E19" s="219" t="s">
        <v>53</v>
      </c>
      <c r="F19" s="159"/>
    </row>
    <row r="20" spans="1:6" ht="21.75" customHeight="1">
      <c r="A20" s="223" t="s">
        <v>54</v>
      </c>
      <c r="B20" s="219" t="s">
        <v>55</v>
      </c>
      <c r="C20" s="161">
        <v>2827.09</v>
      </c>
      <c r="D20" s="224" t="s">
        <v>54</v>
      </c>
      <c r="E20" s="219" t="s">
        <v>56</v>
      </c>
      <c r="F20" s="163">
        <v>2827.09</v>
      </c>
    </row>
    <row r="21" spans="1:6" ht="81" customHeight="1">
      <c r="A21" s="164" t="s">
        <v>57</v>
      </c>
      <c r="B21" s="165"/>
      <c r="C21" s="165"/>
      <c r="D21" s="165"/>
      <c r="E21" s="165"/>
      <c r="F21" s="165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60" workbookViewId="0" topLeftCell="A19">
      <selection activeCell="F18" sqref="F18"/>
    </sheetView>
  </sheetViews>
  <sheetFormatPr defaultColWidth="9.00390625" defaultRowHeight="14.25"/>
  <cols>
    <col min="1" max="1" width="9.25390625" style="170" customWidth="1"/>
    <col min="2" max="2" width="25.625" style="170" customWidth="1"/>
    <col min="3" max="3" width="12.50390625" style="170" customWidth="1"/>
    <col min="4" max="4" width="11.75390625" style="170" customWidth="1"/>
    <col min="5" max="5" width="4.75390625" style="170" customWidth="1"/>
    <col min="6" max="7" width="4.375" style="170" customWidth="1"/>
    <col min="8" max="8" width="6.375" style="170" customWidth="1"/>
    <col min="9" max="9" width="10.125" style="170" customWidth="1"/>
    <col min="10" max="16384" width="9.00390625" style="170" customWidth="1"/>
  </cols>
  <sheetData>
    <row r="1" spans="1:9" s="167" customFormat="1" ht="21.75">
      <c r="A1" s="171" t="s">
        <v>58</v>
      </c>
      <c r="B1" s="171"/>
      <c r="C1" s="171"/>
      <c r="D1" s="171"/>
      <c r="E1" s="171"/>
      <c r="F1" s="171"/>
      <c r="G1" s="171"/>
      <c r="H1" s="171"/>
      <c r="I1" s="171"/>
    </row>
    <row r="2" spans="1:9" ht="14.25">
      <c r="A2" s="172"/>
      <c r="B2" s="172"/>
      <c r="C2" s="172"/>
      <c r="D2" s="172"/>
      <c r="E2" s="172"/>
      <c r="F2" s="172"/>
      <c r="G2" s="172"/>
      <c r="H2" s="172"/>
      <c r="I2" s="8" t="s">
        <v>59</v>
      </c>
    </row>
    <row r="3" spans="1:9" ht="15">
      <c r="A3" s="9" t="s">
        <v>2</v>
      </c>
      <c r="B3" s="9"/>
      <c r="C3" s="9"/>
      <c r="D3" s="172"/>
      <c r="E3" s="173"/>
      <c r="F3" s="172"/>
      <c r="G3" s="172"/>
      <c r="H3" s="172"/>
      <c r="I3" s="8" t="s">
        <v>3</v>
      </c>
    </row>
    <row r="4" spans="1:9" s="168" customFormat="1" ht="15" customHeight="1">
      <c r="A4" s="225" t="s">
        <v>6</v>
      </c>
      <c r="B4" s="175"/>
      <c r="C4" s="226" t="s">
        <v>40</v>
      </c>
      <c r="D4" s="227" t="s">
        <v>60</v>
      </c>
      <c r="E4" s="226" t="s">
        <v>61</v>
      </c>
      <c r="F4" s="226" t="s">
        <v>62</v>
      </c>
      <c r="G4" s="226" t="s">
        <v>63</v>
      </c>
      <c r="H4" s="226" t="s">
        <v>64</v>
      </c>
      <c r="I4" s="228" t="s">
        <v>65</v>
      </c>
    </row>
    <row r="5" spans="1:9" s="168" customFormat="1" ht="25.5" customHeight="1">
      <c r="A5" s="178" t="s">
        <v>66</v>
      </c>
      <c r="B5" s="229" t="s">
        <v>67</v>
      </c>
      <c r="C5" s="180"/>
      <c r="D5" s="197"/>
      <c r="E5" s="180"/>
      <c r="F5" s="180"/>
      <c r="G5" s="180"/>
      <c r="H5" s="180"/>
      <c r="I5" s="207"/>
    </row>
    <row r="6" spans="1:9" ht="15" customHeight="1">
      <c r="A6" s="230" t="s">
        <v>68</v>
      </c>
      <c r="B6" s="199"/>
      <c r="C6" s="231" t="s">
        <v>10</v>
      </c>
      <c r="D6" s="231" t="s">
        <v>11</v>
      </c>
      <c r="E6" s="231" t="s">
        <v>19</v>
      </c>
      <c r="F6" s="231" t="s">
        <v>23</v>
      </c>
      <c r="G6" s="231" t="s">
        <v>27</v>
      </c>
      <c r="H6" s="231" t="s">
        <v>31</v>
      </c>
      <c r="I6" s="186" t="s">
        <v>34</v>
      </c>
    </row>
    <row r="7" spans="1:9" ht="15" customHeight="1">
      <c r="A7" s="232" t="s">
        <v>54</v>
      </c>
      <c r="B7" s="188"/>
      <c r="C7" s="189">
        <v>2827.09</v>
      </c>
      <c r="D7" s="189">
        <v>2822.52</v>
      </c>
      <c r="E7" s="189">
        <v>0</v>
      </c>
      <c r="F7" s="189">
        <v>0</v>
      </c>
      <c r="G7" s="189">
        <v>0</v>
      </c>
      <c r="H7" s="189">
        <v>0</v>
      </c>
      <c r="I7" s="190">
        <v>4.58</v>
      </c>
    </row>
    <row r="8" spans="1:9" ht="15.75" customHeight="1">
      <c r="A8" s="201">
        <v>201</v>
      </c>
      <c r="B8" s="202" t="s">
        <v>69</v>
      </c>
      <c r="C8" s="203">
        <v>545.78</v>
      </c>
      <c r="D8" s="203">
        <v>545.78</v>
      </c>
      <c r="E8" s="189"/>
      <c r="F8" s="189"/>
      <c r="G8" s="189"/>
      <c r="H8" s="189"/>
      <c r="I8" s="190"/>
    </row>
    <row r="9" spans="1:9" ht="15.75" customHeight="1">
      <c r="A9" s="201">
        <v>20199</v>
      </c>
      <c r="B9" s="202" t="s">
        <v>70</v>
      </c>
      <c r="C9" s="203">
        <v>545.78</v>
      </c>
      <c r="D9" s="203">
        <v>545.78</v>
      </c>
      <c r="E9" s="189"/>
      <c r="F9" s="189"/>
      <c r="G9" s="189"/>
      <c r="H9" s="189"/>
      <c r="I9" s="190"/>
    </row>
    <row r="10" spans="1:9" ht="15.75" customHeight="1">
      <c r="A10" s="201">
        <v>2019999</v>
      </c>
      <c r="B10" s="202" t="s">
        <v>71</v>
      </c>
      <c r="C10" s="203">
        <v>545.78</v>
      </c>
      <c r="D10" s="203">
        <v>545.78</v>
      </c>
      <c r="E10" s="189"/>
      <c r="F10" s="189"/>
      <c r="G10" s="189"/>
      <c r="H10" s="189"/>
      <c r="I10" s="190"/>
    </row>
    <row r="11" spans="1:9" ht="15.75" customHeight="1">
      <c r="A11" s="201">
        <v>208</v>
      </c>
      <c r="B11" s="202" t="s">
        <v>72</v>
      </c>
      <c r="C11" s="203">
        <v>632.13</v>
      </c>
      <c r="D11" s="203">
        <v>630.58</v>
      </c>
      <c r="E11" s="189"/>
      <c r="F11" s="189"/>
      <c r="G11" s="189"/>
      <c r="H11" s="189"/>
      <c r="I11" s="190">
        <v>1.55</v>
      </c>
    </row>
    <row r="12" spans="1:9" ht="15.75" customHeight="1">
      <c r="A12" s="201">
        <v>20805</v>
      </c>
      <c r="B12" s="202" t="s">
        <v>73</v>
      </c>
      <c r="C12" s="203">
        <v>613.62</v>
      </c>
      <c r="D12" s="203">
        <v>613.62</v>
      </c>
      <c r="E12" s="189"/>
      <c r="F12" s="189"/>
      <c r="G12" s="189"/>
      <c r="H12" s="189"/>
      <c r="I12" s="190"/>
    </row>
    <row r="13" spans="1:9" ht="15.75" customHeight="1">
      <c r="A13" s="201">
        <v>2080501</v>
      </c>
      <c r="B13" s="202" t="s">
        <v>74</v>
      </c>
      <c r="C13" s="203">
        <v>613.62</v>
      </c>
      <c r="D13" s="203">
        <v>613.62</v>
      </c>
      <c r="E13" s="189"/>
      <c r="F13" s="189"/>
      <c r="G13" s="189"/>
      <c r="H13" s="189"/>
      <c r="I13" s="190"/>
    </row>
    <row r="14" spans="1:9" ht="21.75" customHeight="1">
      <c r="A14" s="201">
        <v>20808</v>
      </c>
      <c r="B14" s="202" t="s">
        <v>75</v>
      </c>
      <c r="C14" s="203">
        <v>16.96</v>
      </c>
      <c r="D14" s="203">
        <v>16.96</v>
      </c>
      <c r="E14" s="189"/>
      <c r="F14" s="189"/>
      <c r="G14" s="189"/>
      <c r="H14" s="189"/>
      <c r="I14" s="190"/>
    </row>
    <row r="15" spans="1:9" ht="21.75" customHeight="1">
      <c r="A15" s="201">
        <v>2080899</v>
      </c>
      <c r="B15" s="202" t="s">
        <v>76</v>
      </c>
      <c r="C15" s="203">
        <v>16.96</v>
      </c>
      <c r="D15" s="203">
        <v>16.96</v>
      </c>
      <c r="E15" s="189"/>
      <c r="F15" s="189"/>
      <c r="G15" s="189"/>
      <c r="H15" s="189"/>
      <c r="I15" s="190"/>
    </row>
    <row r="16" spans="1:9" ht="21.75" customHeight="1">
      <c r="A16" s="201">
        <v>20825</v>
      </c>
      <c r="B16" s="202" t="s">
        <v>77</v>
      </c>
      <c r="C16" s="203">
        <v>1.55</v>
      </c>
      <c r="D16" s="193"/>
      <c r="E16" s="189"/>
      <c r="F16" s="189"/>
      <c r="G16" s="189"/>
      <c r="H16" s="189"/>
      <c r="I16" s="190">
        <v>1.55</v>
      </c>
    </row>
    <row r="17" spans="1:9" ht="21.75" customHeight="1">
      <c r="A17" s="201">
        <v>2082501</v>
      </c>
      <c r="B17" s="202" t="s">
        <v>78</v>
      </c>
      <c r="C17" s="203">
        <v>1.55</v>
      </c>
      <c r="D17" s="193"/>
      <c r="E17" s="189"/>
      <c r="F17" s="189"/>
      <c r="G17" s="189"/>
      <c r="H17" s="189"/>
      <c r="I17" s="190">
        <v>1.55</v>
      </c>
    </row>
    <row r="18" spans="1:9" ht="21.75" customHeight="1">
      <c r="A18" s="201">
        <v>210</v>
      </c>
      <c r="B18" s="202" t="s">
        <v>79</v>
      </c>
      <c r="C18" s="203">
        <v>1585.47</v>
      </c>
      <c r="D18" s="203">
        <v>1582.44</v>
      </c>
      <c r="E18" s="189"/>
      <c r="F18" s="189"/>
      <c r="G18" s="189"/>
      <c r="H18" s="189"/>
      <c r="I18" s="190">
        <v>3.03</v>
      </c>
    </row>
    <row r="19" spans="1:9" ht="21.75" customHeight="1">
      <c r="A19" s="201">
        <v>21001</v>
      </c>
      <c r="B19" s="202" t="s">
        <v>80</v>
      </c>
      <c r="C19" s="203">
        <v>851.22</v>
      </c>
      <c r="D19" s="203">
        <v>848.19</v>
      </c>
      <c r="E19" s="189"/>
      <c r="F19" s="189"/>
      <c r="G19" s="189"/>
      <c r="H19" s="189"/>
      <c r="I19" s="190">
        <v>3.03</v>
      </c>
    </row>
    <row r="20" spans="1:9" ht="15" customHeight="1">
      <c r="A20" s="201">
        <v>2100101</v>
      </c>
      <c r="B20" s="202" t="s">
        <v>81</v>
      </c>
      <c r="C20" s="203">
        <v>728.79</v>
      </c>
      <c r="D20" s="203">
        <v>725.76</v>
      </c>
      <c r="E20" s="189"/>
      <c r="F20" s="189"/>
      <c r="G20" s="189"/>
      <c r="H20" s="189"/>
      <c r="I20" s="190">
        <v>3.03</v>
      </c>
    </row>
    <row r="21" spans="1:9" ht="25.5" customHeight="1">
      <c r="A21" s="201">
        <v>2100199</v>
      </c>
      <c r="B21" s="202" t="s">
        <v>82</v>
      </c>
      <c r="C21" s="203">
        <v>122.43</v>
      </c>
      <c r="D21" s="203">
        <v>122.43</v>
      </c>
      <c r="E21" s="189"/>
      <c r="F21" s="189"/>
      <c r="G21" s="189"/>
      <c r="H21" s="189"/>
      <c r="I21" s="190"/>
    </row>
    <row r="22" spans="1:9" ht="15.75" customHeight="1">
      <c r="A22" s="201">
        <v>21002</v>
      </c>
      <c r="B22" s="202" t="s">
        <v>83</v>
      </c>
      <c r="C22" s="203">
        <v>4</v>
      </c>
      <c r="D22" s="203">
        <v>4</v>
      </c>
      <c r="E22" s="189"/>
      <c r="F22" s="189"/>
      <c r="G22" s="189"/>
      <c r="H22" s="189"/>
      <c r="I22" s="190"/>
    </row>
    <row r="23" spans="1:9" ht="15.75" customHeight="1">
      <c r="A23" s="201">
        <v>2100202</v>
      </c>
      <c r="B23" s="202" t="s">
        <v>84</v>
      </c>
      <c r="C23" s="203">
        <v>4</v>
      </c>
      <c r="D23" s="203">
        <v>4</v>
      </c>
      <c r="E23" s="189"/>
      <c r="F23" s="189"/>
      <c r="G23" s="189"/>
      <c r="H23" s="189"/>
      <c r="I23" s="190"/>
    </row>
    <row r="24" spans="1:9" ht="15.75" customHeight="1">
      <c r="A24" s="201">
        <v>21004</v>
      </c>
      <c r="B24" s="202" t="s">
        <v>85</v>
      </c>
      <c r="C24" s="203">
        <v>108.5</v>
      </c>
      <c r="D24" s="203">
        <v>108.5</v>
      </c>
      <c r="E24" s="189"/>
      <c r="F24" s="189"/>
      <c r="G24" s="189"/>
      <c r="H24" s="189"/>
      <c r="I24" s="190"/>
    </row>
    <row r="25" spans="1:9" ht="15.75" customHeight="1">
      <c r="A25" s="201">
        <v>2100409</v>
      </c>
      <c r="B25" s="202" t="s">
        <v>86</v>
      </c>
      <c r="C25" s="203">
        <v>106.4</v>
      </c>
      <c r="D25" s="203">
        <v>106.4</v>
      </c>
      <c r="E25" s="189"/>
      <c r="F25" s="189"/>
      <c r="G25" s="189"/>
      <c r="H25" s="189"/>
      <c r="I25" s="190"/>
    </row>
    <row r="26" spans="1:9" ht="15.75" customHeight="1">
      <c r="A26" s="201">
        <v>2100499</v>
      </c>
      <c r="B26" s="202" t="s">
        <v>87</v>
      </c>
      <c r="C26" s="203">
        <v>2.1</v>
      </c>
      <c r="D26" s="203">
        <v>2.1</v>
      </c>
      <c r="E26" s="189"/>
      <c r="F26" s="189"/>
      <c r="G26" s="189"/>
      <c r="H26" s="189"/>
      <c r="I26" s="190"/>
    </row>
    <row r="27" spans="1:9" ht="15.75" customHeight="1">
      <c r="A27" s="201">
        <v>21005</v>
      </c>
      <c r="B27" s="202" t="s">
        <v>88</v>
      </c>
      <c r="C27" s="203">
        <v>42.65</v>
      </c>
      <c r="D27" s="203">
        <v>42.65</v>
      </c>
      <c r="E27" s="189"/>
      <c r="F27" s="189"/>
      <c r="G27" s="189"/>
      <c r="H27" s="189"/>
      <c r="I27" s="190"/>
    </row>
    <row r="28" spans="1:9" ht="15.75" customHeight="1">
      <c r="A28" s="201">
        <v>2100510</v>
      </c>
      <c r="B28" s="202" t="s">
        <v>89</v>
      </c>
      <c r="C28" s="203">
        <v>0.7896</v>
      </c>
      <c r="D28" s="203">
        <v>0.7896</v>
      </c>
      <c r="E28" s="189"/>
      <c r="F28" s="189"/>
      <c r="G28" s="189"/>
      <c r="H28" s="189"/>
      <c r="I28" s="190"/>
    </row>
    <row r="29" spans="1:9" ht="15.75" customHeight="1">
      <c r="A29" s="201">
        <v>2100599</v>
      </c>
      <c r="B29" s="202" t="s">
        <v>90</v>
      </c>
      <c r="C29" s="203">
        <v>41.86</v>
      </c>
      <c r="D29" s="203">
        <v>41.86</v>
      </c>
      <c r="E29" s="189"/>
      <c r="F29" s="189"/>
      <c r="G29" s="189"/>
      <c r="H29" s="189"/>
      <c r="I29" s="190"/>
    </row>
    <row r="30" spans="1:9" ht="15.75" customHeight="1">
      <c r="A30" s="201">
        <v>21006</v>
      </c>
      <c r="B30" s="202" t="s">
        <v>91</v>
      </c>
      <c r="C30" s="203">
        <v>130</v>
      </c>
      <c r="D30" s="203">
        <v>130</v>
      </c>
      <c r="E30" s="189"/>
      <c r="F30" s="189"/>
      <c r="G30" s="189"/>
      <c r="H30" s="189"/>
      <c r="I30" s="190"/>
    </row>
    <row r="31" spans="1:9" ht="15.75" customHeight="1">
      <c r="A31" s="201">
        <v>2100601</v>
      </c>
      <c r="B31" s="202" t="s">
        <v>92</v>
      </c>
      <c r="C31" s="203">
        <v>130</v>
      </c>
      <c r="D31" s="203">
        <v>130</v>
      </c>
      <c r="E31" s="189"/>
      <c r="F31" s="189"/>
      <c r="G31" s="189"/>
      <c r="H31" s="189"/>
      <c r="I31" s="190"/>
    </row>
    <row r="32" spans="1:9" ht="15.75" customHeight="1">
      <c r="A32" s="201">
        <v>21007</v>
      </c>
      <c r="B32" s="202" t="s">
        <v>93</v>
      </c>
      <c r="C32" s="203">
        <v>414.19</v>
      </c>
      <c r="D32" s="203">
        <v>414.19</v>
      </c>
      <c r="E32" s="189"/>
      <c r="F32" s="189"/>
      <c r="G32" s="189"/>
      <c r="H32" s="189"/>
      <c r="I32" s="190"/>
    </row>
    <row r="33" spans="1:9" ht="15.75" customHeight="1">
      <c r="A33" s="201">
        <v>2100799</v>
      </c>
      <c r="B33" s="202" t="s">
        <v>94</v>
      </c>
      <c r="C33" s="203">
        <v>414.19</v>
      </c>
      <c r="D33" s="203">
        <v>414.19</v>
      </c>
      <c r="E33" s="189"/>
      <c r="F33" s="189"/>
      <c r="G33" s="189"/>
      <c r="H33" s="189"/>
      <c r="I33" s="190"/>
    </row>
    <row r="34" spans="1:9" ht="15.75" customHeight="1">
      <c r="A34" s="201">
        <v>21099</v>
      </c>
      <c r="B34" s="202" t="s">
        <v>95</v>
      </c>
      <c r="C34" s="203">
        <v>34.91</v>
      </c>
      <c r="D34" s="203">
        <v>34.91</v>
      </c>
      <c r="E34" s="189"/>
      <c r="F34" s="189"/>
      <c r="G34" s="189"/>
      <c r="H34" s="189"/>
      <c r="I34" s="190"/>
    </row>
    <row r="35" spans="1:9" ht="19.5" customHeight="1">
      <c r="A35" s="201">
        <v>2109901</v>
      </c>
      <c r="B35" s="202" t="s">
        <v>96</v>
      </c>
      <c r="C35" s="203">
        <v>34.91</v>
      </c>
      <c r="D35" s="203">
        <v>34.91</v>
      </c>
      <c r="E35" s="189"/>
      <c r="F35" s="189"/>
      <c r="G35" s="189"/>
      <c r="H35" s="189"/>
      <c r="I35" s="190"/>
    </row>
    <row r="36" spans="1:9" ht="19.5" customHeight="1">
      <c r="A36" s="201">
        <v>221</v>
      </c>
      <c r="B36" s="202" t="s">
        <v>97</v>
      </c>
      <c r="C36" s="203">
        <v>63.72</v>
      </c>
      <c r="D36" s="203">
        <v>63.72</v>
      </c>
      <c r="E36" s="189"/>
      <c r="F36" s="189"/>
      <c r="G36" s="189"/>
      <c r="H36" s="189"/>
      <c r="I36" s="190"/>
    </row>
    <row r="37" spans="1:9" ht="19.5" customHeight="1">
      <c r="A37" s="201">
        <v>22102</v>
      </c>
      <c r="B37" s="202" t="s">
        <v>98</v>
      </c>
      <c r="C37" s="203">
        <v>63.72</v>
      </c>
      <c r="D37" s="203">
        <v>63.72</v>
      </c>
      <c r="E37" s="189"/>
      <c r="F37" s="189"/>
      <c r="G37" s="189"/>
      <c r="H37" s="189"/>
      <c r="I37" s="190"/>
    </row>
    <row r="38" spans="1:9" ht="19.5" customHeight="1">
      <c r="A38" s="201">
        <v>2210201</v>
      </c>
      <c r="B38" s="202" t="s">
        <v>99</v>
      </c>
      <c r="C38" s="203">
        <v>63.72</v>
      </c>
      <c r="D38" s="203">
        <v>63.72</v>
      </c>
      <c r="E38" s="189"/>
      <c r="F38" s="189"/>
      <c r="G38" s="189"/>
      <c r="H38" s="189"/>
      <c r="I38" s="190"/>
    </row>
    <row r="39" spans="1:9" ht="60" customHeight="1">
      <c r="A39" s="204" t="s">
        <v>100</v>
      </c>
      <c r="B39" s="205"/>
      <c r="C39" s="205"/>
      <c r="D39" s="205"/>
      <c r="E39" s="206"/>
      <c r="F39" s="206"/>
      <c r="G39" s="206"/>
      <c r="H39" s="206"/>
      <c r="I39" s="206"/>
    </row>
  </sheetData>
  <sheetProtection/>
  <mergeCells count="13">
    <mergeCell ref="A1:I1"/>
    <mergeCell ref="A3:C3"/>
    <mergeCell ref="A4:B4"/>
    <mergeCell ref="A6:B6"/>
    <mergeCell ref="A7:B7"/>
    <mergeCell ref="A39:I39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5" right="0.35" top="0.2" bottom="0" header="0.51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8" sqref="G8"/>
    </sheetView>
  </sheetViews>
  <sheetFormatPr defaultColWidth="9.00390625" defaultRowHeight="14.25"/>
  <cols>
    <col min="1" max="1" width="12.375" style="170" customWidth="1"/>
    <col min="2" max="2" width="26.50390625" style="170" customWidth="1"/>
    <col min="3" max="3" width="12.50390625" style="170" customWidth="1"/>
    <col min="4" max="4" width="11.25390625" style="170" customWidth="1"/>
    <col min="5" max="5" width="10.25390625" style="170" customWidth="1"/>
    <col min="6" max="6" width="5.75390625" style="170" customWidth="1"/>
    <col min="7" max="7" width="4.125" style="170" customWidth="1"/>
    <col min="8" max="8" width="5.50390625" style="170" customWidth="1"/>
    <col min="9" max="16384" width="9.00390625" style="170" customWidth="1"/>
  </cols>
  <sheetData>
    <row r="1" spans="1:8" s="167" customFormat="1" ht="21.75">
      <c r="A1" s="171" t="s">
        <v>101</v>
      </c>
      <c r="B1" s="171"/>
      <c r="C1" s="171"/>
      <c r="D1" s="171"/>
      <c r="E1" s="171"/>
      <c r="F1" s="171"/>
      <c r="G1" s="171"/>
      <c r="H1" s="171"/>
    </row>
    <row r="2" spans="1:8" ht="14.25">
      <c r="A2" s="172"/>
      <c r="B2" s="172"/>
      <c r="C2" s="172"/>
      <c r="D2" s="172"/>
      <c r="E2" s="172"/>
      <c r="F2" s="172"/>
      <c r="G2" s="172"/>
      <c r="H2" s="8" t="s">
        <v>102</v>
      </c>
    </row>
    <row r="3" spans="1:8" ht="12" customHeight="1">
      <c r="A3" s="9" t="s">
        <v>2</v>
      </c>
      <c r="B3" s="9"/>
      <c r="C3" s="9"/>
      <c r="D3" s="172"/>
      <c r="E3" s="173"/>
      <c r="F3" s="172"/>
      <c r="G3" s="172"/>
      <c r="H3" s="8" t="s">
        <v>3</v>
      </c>
    </row>
    <row r="4" spans="1:8" s="168" customFormat="1" ht="15" customHeight="1">
      <c r="A4" s="225" t="s">
        <v>6</v>
      </c>
      <c r="B4" s="175"/>
      <c r="C4" s="226" t="s">
        <v>42</v>
      </c>
      <c r="D4" s="226" t="s">
        <v>103</v>
      </c>
      <c r="E4" s="226" t="s">
        <v>104</v>
      </c>
      <c r="F4" s="226" t="s">
        <v>105</v>
      </c>
      <c r="G4" s="176" t="s">
        <v>106</v>
      </c>
      <c r="H4" s="228" t="s">
        <v>107</v>
      </c>
    </row>
    <row r="5" spans="1:8" s="168" customFormat="1" ht="25.5" customHeight="1">
      <c r="A5" s="178" t="s">
        <v>66</v>
      </c>
      <c r="B5" s="229" t="s">
        <v>67</v>
      </c>
      <c r="C5" s="180"/>
      <c r="D5" s="180"/>
      <c r="E5" s="181"/>
      <c r="F5" s="181"/>
      <c r="G5" s="181"/>
      <c r="H5" s="182"/>
    </row>
    <row r="6" spans="1:8" s="169" customFormat="1" ht="15.75" customHeight="1">
      <c r="A6" s="233" t="s">
        <v>68</v>
      </c>
      <c r="B6" s="184"/>
      <c r="C6" s="234" t="s">
        <v>10</v>
      </c>
      <c r="D6" s="234" t="s">
        <v>11</v>
      </c>
      <c r="E6" s="234" t="s">
        <v>19</v>
      </c>
      <c r="F6" s="185" t="s">
        <v>23</v>
      </c>
      <c r="G6" s="185" t="s">
        <v>27</v>
      </c>
      <c r="H6" s="186" t="s">
        <v>31</v>
      </c>
    </row>
    <row r="7" spans="1:8" ht="15.75" customHeight="1">
      <c r="A7" s="232" t="s">
        <v>54</v>
      </c>
      <c r="B7" s="188"/>
      <c r="C7" s="189">
        <v>2824.33</v>
      </c>
      <c r="D7" s="189">
        <v>2002.65</v>
      </c>
      <c r="E7" s="189">
        <v>821.68</v>
      </c>
      <c r="F7" s="189">
        <v>0</v>
      </c>
      <c r="G7" s="189">
        <v>0</v>
      </c>
      <c r="H7" s="190">
        <v>0</v>
      </c>
    </row>
    <row r="8" spans="1:8" ht="18" customHeight="1">
      <c r="A8" s="191">
        <v>201</v>
      </c>
      <c r="B8" s="192" t="s">
        <v>69</v>
      </c>
      <c r="C8" s="189">
        <v>545.78</v>
      </c>
      <c r="D8" s="189">
        <v>545.78</v>
      </c>
      <c r="E8" s="189"/>
      <c r="F8" s="193"/>
      <c r="G8" s="193"/>
      <c r="H8" s="190"/>
    </row>
    <row r="9" spans="1:8" ht="18" customHeight="1">
      <c r="A9" s="191">
        <v>20199</v>
      </c>
      <c r="B9" s="192" t="s">
        <v>70</v>
      </c>
      <c r="C9" s="189">
        <v>545.78</v>
      </c>
      <c r="D9" s="189">
        <v>545.78</v>
      </c>
      <c r="E9" s="189"/>
      <c r="F9" s="193"/>
      <c r="G9" s="193"/>
      <c r="H9" s="190"/>
    </row>
    <row r="10" spans="1:8" ht="18" customHeight="1">
      <c r="A10" s="191">
        <v>2019999</v>
      </c>
      <c r="B10" s="192" t="s">
        <v>71</v>
      </c>
      <c r="C10" s="189">
        <v>545.78</v>
      </c>
      <c r="D10" s="189">
        <v>545.78</v>
      </c>
      <c r="E10" s="189"/>
      <c r="F10" s="193"/>
      <c r="G10" s="193"/>
      <c r="H10" s="190"/>
    </row>
    <row r="11" spans="1:8" ht="18" customHeight="1">
      <c r="A11" s="191">
        <v>208</v>
      </c>
      <c r="B11" s="192" t="s">
        <v>72</v>
      </c>
      <c r="C11" s="189">
        <v>632.13</v>
      </c>
      <c r="D11" s="189">
        <v>632.13</v>
      </c>
      <c r="E11" s="189"/>
      <c r="F11" s="193"/>
      <c r="G11" s="193"/>
      <c r="H11" s="190"/>
    </row>
    <row r="12" spans="1:8" ht="18" customHeight="1">
      <c r="A12" s="191">
        <v>20805</v>
      </c>
      <c r="B12" s="192" t="s">
        <v>73</v>
      </c>
      <c r="C12" s="189">
        <v>613.62</v>
      </c>
      <c r="D12" s="189">
        <v>613.62</v>
      </c>
      <c r="E12" s="189"/>
      <c r="F12" s="193"/>
      <c r="G12" s="193"/>
      <c r="H12" s="190"/>
    </row>
    <row r="13" spans="1:8" ht="18" customHeight="1">
      <c r="A13" s="191">
        <v>2080501</v>
      </c>
      <c r="B13" s="192" t="s">
        <v>74</v>
      </c>
      <c r="C13" s="189">
        <v>613.62</v>
      </c>
      <c r="D13" s="189">
        <v>613.622</v>
      </c>
      <c r="E13" s="189"/>
      <c r="F13" s="193"/>
      <c r="G13" s="193"/>
      <c r="H13" s="190"/>
    </row>
    <row r="14" spans="1:8" ht="18" customHeight="1">
      <c r="A14" s="191">
        <v>20808</v>
      </c>
      <c r="B14" s="192" t="s">
        <v>75</v>
      </c>
      <c r="C14" s="189">
        <v>16.96</v>
      </c>
      <c r="D14" s="189">
        <v>16.96</v>
      </c>
      <c r="E14" s="189"/>
      <c r="F14" s="193"/>
      <c r="G14" s="193"/>
      <c r="H14" s="190"/>
    </row>
    <row r="15" spans="1:8" ht="18" customHeight="1">
      <c r="A15" s="191">
        <v>2080899</v>
      </c>
      <c r="B15" s="192" t="s">
        <v>76</v>
      </c>
      <c r="C15" s="189">
        <v>16.96</v>
      </c>
      <c r="D15" s="189">
        <v>16.96</v>
      </c>
      <c r="E15" s="189"/>
      <c r="F15" s="193"/>
      <c r="G15" s="193"/>
      <c r="H15" s="190"/>
    </row>
    <row r="16" spans="1:8" ht="18" customHeight="1">
      <c r="A16" s="191">
        <v>20825</v>
      </c>
      <c r="B16" s="192" t="s">
        <v>77</v>
      </c>
      <c r="C16" s="189">
        <v>1.55</v>
      </c>
      <c r="D16" s="189">
        <v>1.55</v>
      </c>
      <c r="E16" s="189"/>
      <c r="F16" s="193"/>
      <c r="G16" s="193"/>
      <c r="H16" s="190"/>
    </row>
    <row r="17" spans="1:8" ht="18" customHeight="1">
      <c r="A17" s="191">
        <v>2082501</v>
      </c>
      <c r="B17" s="192" t="s">
        <v>78</v>
      </c>
      <c r="C17" s="189">
        <v>1.55</v>
      </c>
      <c r="D17" s="189">
        <v>1.55</v>
      </c>
      <c r="E17" s="189"/>
      <c r="F17" s="193"/>
      <c r="G17" s="193"/>
      <c r="H17" s="190"/>
    </row>
    <row r="18" spans="1:8" ht="18" customHeight="1">
      <c r="A18" s="191">
        <v>210</v>
      </c>
      <c r="B18" s="192" t="s">
        <v>79</v>
      </c>
      <c r="C18" s="189">
        <v>1582.7</v>
      </c>
      <c r="D18" s="189">
        <v>761.02</v>
      </c>
      <c r="E18" s="189">
        <v>821.68</v>
      </c>
      <c r="F18" s="193"/>
      <c r="G18" s="193"/>
      <c r="H18" s="190"/>
    </row>
    <row r="19" spans="1:8" ht="18" customHeight="1">
      <c r="A19" s="191">
        <v>21001</v>
      </c>
      <c r="B19" s="192" t="s">
        <v>80</v>
      </c>
      <c r="C19" s="189">
        <v>848.45</v>
      </c>
      <c r="D19" s="189">
        <v>726.02</v>
      </c>
      <c r="E19" s="189">
        <v>122.43</v>
      </c>
      <c r="F19" s="193"/>
      <c r="G19" s="193"/>
      <c r="H19" s="190"/>
    </row>
    <row r="20" spans="1:8" ht="18" customHeight="1">
      <c r="A20" s="191">
        <v>2100101</v>
      </c>
      <c r="B20" s="192" t="s">
        <v>81</v>
      </c>
      <c r="C20" s="189">
        <v>726.02</v>
      </c>
      <c r="D20" s="189">
        <v>726.02</v>
      </c>
      <c r="E20" s="189"/>
      <c r="F20" s="193"/>
      <c r="G20" s="193"/>
      <c r="H20" s="190"/>
    </row>
    <row r="21" spans="1:8" ht="18" customHeight="1">
      <c r="A21" s="191">
        <v>2100199</v>
      </c>
      <c r="B21" s="192" t="s">
        <v>82</v>
      </c>
      <c r="C21" s="189">
        <v>122.43</v>
      </c>
      <c r="D21" s="189"/>
      <c r="E21" s="189">
        <v>122.43</v>
      </c>
      <c r="F21" s="193"/>
      <c r="G21" s="193"/>
      <c r="H21" s="190"/>
    </row>
    <row r="22" spans="1:8" ht="18" customHeight="1">
      <c r="A22" s="191">
        <v>21002</v>
      </c>
      <c r="B22" s="192" t="s">
        <v>83</v>
      </c>
      <c r="C22" s="189">
        <v>4</v>
      </c>
      <c r="D22" s="189"/>
      <c r="E22" s="189">
        <v>4</v>
      </c>
      <c r="F22" s="193"/>
      <c r="G22" s="193"/>
      <c r="H22" s="190"/>
    </row>
    <row r="23" spans="1:8" ht="18" customHeight="1">
      <c r="A23" s="191">
        <v>2100202</v>
      </c>
      <c r="B23" s="192" t="s">
        <v>84</v>
      </c>
      <c r="C23" s="189">
        <v>4</v>
      </c>
      <c r="D23" s="189"/>
      <c r="E23" s="189">
        <v>4</v>
      </c>
      <c r="F23" s="193"/>
      <c r="G23" s="193"/>
      <c r="H23" s="190"/>
    </row>
    <row r="24" spans="1:8" ht="18" customHeight="1">
      <c r="A24" s="191">
        <v>21004</v>
      </c>
      <c r="B24" s="192" t="s">
        <v>85</v>
      </c>
      <c r="C24" s="189">
        <v>108.5</v>
      </c>
      <c r="D24" s="189"/>
      <c r="E24" s="189">
        <v>108.5</v>
      </c>
      <c r="F24" s="193"/>
      <c r="G24" s="193"/>
      <c r="H24" s="190"/>
    </row>
    <row r="25" spans="1:8" ht="18" customHeight="1">
      <c r="A25" s="191">
        <v>2100409</v>
      </c>
      <c r="B25" s="192" t="s">
        <v>86</v>
      </c>
      <c r="C25" s="189">
        <v>106.4</v>
      </c>
      <c r="D25" s="189"/>
      <c r="E25" s="189">
        <v>106.4</v>
      </c>
      <c r="F25" s="193"/>
      <c r="G25" s="193"/>
      <c r="H25" s="190"/>
    </row>
    <row r="26" spans="1:8" ht="18" customHeight="1">
      <c r="A26" s="191">
        <v>2100499</v>
      </c>
      <c r="B26" s="192" t="s">
        <v>87</v>
      </c>
      <c r="C26" s="189">
        <v>2.1</v>
      </c>
      <c r="D26" s="189"/>
      <c r="E26" s="189">
        <v>2.1</v>
      </c>
      <c r="F26" s="193"/>
      <c r="G26" s="193"/>
      <c r="H26" s="190"/>
    </row>
    <row r="27" spans="1:8" ht="18" customHeight="1">
      <c r="A27" s="191">
        <v>21005</v>
      </c>
      <c r="B27" s="192" t="s">
        <v>88</v>
      </c>
      <c r="C27" s="189">
        <v>42.65</v>
      </c>
      <c r="D27" s="189">
        <v>35</v>
      </c>
      <c r="E27" s="189">
        <v>7.65</v>
      </c>
      <c r="F27" s="193"/>
      <c r="G27" s="193"/>
      <c r="H27" s="190"/>
    </row>
    <row r="28" spans="1:8" ht="18" customHeight="1">
      <c r="A28" s="191">
        <v>2100510</v>
      </c>
      <c r="B28" s="192" t="s">
        <v>89</v>
      </c>
      <c r="C28" s="189">
        <v>0.7896</v>
      </c>
      <c r="D28" s="189"/>
      <c r="E28" s="189">
        <v>0.7896</v>
      </c>
      <c r="F28" s="193"/>
      <c r="G28" s="193"/>
      <c r="H28" s="190"/>
    </row>
    <row r="29" spans="1:8" ht="18" customHeight="1">
      <c r="A29" s="191">
        <v>2100599</v>
      </c>
      <c r="B29" s="192" t="s">
        <v>90</v>
      </c>
      <c r="C29" s="189">
        <v>41.86</v>
      </c>
      <c r="D29" s="189">
        <v>35</v>
      </c>
      <c r="E29" s="189">
        <v>6.86</v>
      </c>
      <c r="F29" s="193"/>
      <c r="G29" s="193"/>
      <c r="H29" s="190"/>
    </row>
    <row r="30" spans="1:8" ht="18" customHeight="1">
      <c r="A30" s="191">
        <v>21006</v>
      </c>
      <c r="B30" s="192" t="s">
        <v>91</v>
      </c>
      <c r="C30" s="189">
        <v>130</v>
      </c>
      <c r="D30" s="189"/>
      <c r="E30" s="189">
        <v>130</v>
      </c>
      <c r="F30" s="193"/>
      <c r="G30" s="193"/>
      <c r="H30" s="190"/>
    </row>
    <row r="31" spans="1:8" ht="18" customHeight="1">
      <c r="A31" s="191">
        <v>2100601</v>
      </c>
      <c r="B31" s="192" t="s">
        <v>92</v>
      </c>
      <c r="C31" s="189">
        <v>130</v>
      </c>
      <c r="D31" s="189"/>
      <c r="E31" s="189">
        <v>130</v>
      </c>
      <c r="F31" s="193"/>
      <c r="G31" s="193"/>
      <c r="H31" s="190"/>
    </row>
    <row r="32" spans="1:8" ht="18" customHeight="1">
      <c r="A32" s="191">
        <v>21007</v>
      </c>
      <c r="B32" s="192" t="s">
        <v>93</v>
      </c>
      <c r="C32" s="189">
        <v>414.19</v>
      </c>
      <c r="D32" s="189"/>
      <c r="E32" s="189">
        <v>414.19</v>
      </c>
      <c r="F32" s="193"/>
      <c r="G32" s="193"/>
      <c r="H32" s="190"/>
    </row>
    <row r="33" spans="1:8" ht="18" customHeight="1">
      <c r="A33" s="191">
        <v>2100799</v>
      </c>
      <c r="B33" s="192" t="s">
        <v>94</v>
      </c>
      <c r="C33" s="189">
        <v>414.19</v>
      </c>
      <c r="D33" s="189"/>
      <c r="E33" s="189">
        <v>414.19</v>
      </c>
      <c r="F33" s="193"/>
      <c r="G33" s="193"/>
      <c r="H33" s="190"/>
    </row>
    <row r="34" spans="1:8" ht="18" customHeight="1">
      <c r="A34" s="191">
        <v>21099</v>
      </c>
      <c r="B34" s="192" t="s">
        <v>95</v>
      </c>
      <c r="C34" s="189">
        <v>34.91</v>
      </c>
      <c r="D34" s="189"/>
      <c r="E34" s="189">
        <v>34.91</v>
      </c>
      <c r="F34" s="193"/>
      <c r="G34" s="193"/>
      <c r="H34" s="190"/>
    </row>
    <row r="35" spans="1:8" ht="18" customHeight="1">
      <c r="A35" s="191">
        <v>2109901</v>
      </c>
      <c r="B35" s="192" t="s">
        <v>96</v>
      </c>
      <c r="C35" s="189">
        <v>34.91</v>
      </c>
      <c r="D35" s="189"/>
      <c r="E35" s="189">
        <v>34.91</v>
      </c>
      <c r="F35" s="193"/>
      <c r="G35" s="193"/>
      <c r="H35" s="190"/>
    </row>
    <row r="36" spans="1:8" ht="18" customHeight="1">
      <c r="A36" s="191">
        <v>221</v>
      </c>
      <c r="B36" s="192" t="s">
        <v>97</v>
      </c>
      <c r="C36" s="189">
        <v>63.72</v>
      </c>
      <c r="D36" s="189">
        <v>63.72</v>
      </c>
      <c r="E36" s="189"/>
      <c r="F36" s="193"/>
      <c r="G36" s="193"/>
      <c r="H36" s="190"/>
    </row>
    <row r="37" spans="1:8" ht="18" customHeight="1">
      <c r="A37" s="191">
        <v>22102</v>
      </c>
      <c r="B37" s="192" t="s">
        <v>98</v>
      </c>
      <c r="C37" s="189">
        <v>63.72</v>
      </c>
      <c r="D37" s="189">
        <v>63.72</v>
      </c>
      <c r="E37" s="189"/>
      <c r="F37" s="193"/>
      <c r="G37" s="193"/>
      <c r="H37" s="190"/>
    </row>
    <row r="38" spans="1:8" ht="18" customHeight="1">
      <c r="A38" s="191">
        <v>2210201</v>
      </c>
      <c r="B38" s="192" t="s">
        <v>99</v>
      </c>
      <c r="C38" s="189">
        <v>63.72</v>
      </c>
      <c r="D38" s="189">
        <v>63.72</v>
      </c>
      <c r="E38" s="189"/>
      <c r="F38" s="193"/>
      <c r="G38" s="193"/>
      <c r="H38" s="190"/>
    </row>
    <row r="39" spans="1:8" ht="78.75" customHeight="1">
      <c r="A39" s="194" t="s">
        <v>108</v>
      </c>
      <c r="B39" s="195"/>
      <c r="C39" s="195"/>
      <c r="D39" s="195"/>
      <c r="E39" s="195"/>
      <c r="F39" s="195"/>
      <c r="G39" s="195"/>
      <c r="H39" s="195"/>
    </row>
  </sheetData>
  <sheetProtection/>
  <mergeCells count="12">
    <mergeCell ref="A1:H1"/>
    <mergeCell ref="A3:C3"/>
    <mergeCell ref="A4:B4"/>
    <mergeCell ref="A6:B6"/>
    <mergeCell ref="A7:B7"/>
    <mergeCell ref="A39:H39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2" bottom="0" header="0.51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22" sqref="A22:H22"/>
    </sheetView>
  </sheetViews>
  <sheetFormatPr defaultColWidth="9.00390625" defaultRowHeight="14.25"/>
  <cols>
    <col min="1" max="1" width="36.375" style="120" customWidth="1"/>
    <col min="2" max="2" width="4.00390625" style="120" customWidth="1"/>
    <col min="3" max="3" width="15.625" style="120" customWidth="1"/>
    <col min="4" max="4" width="35.75390625" style="120" customWidth="1"/>
    <col min="5" max="5" width="3.50390625" style="120" customWidth="1"/>
    <col min="6" max="6" width="15.625" style="120" customWidth="1"/>
    <col min="7" max="7" width="13.875" style="120" customWidth="1"/>
    <col min="8" max="8" width="15.625" style="120" customWidth="1"/>
    <col min="9" max="16384" width="9.00390625" style="120" customWidth="1"/>
  </cols>
  <sheetData>
    <row r="1" ht="14.25">
      <c r="A1" s="121"/>
    </row>
    <row r="2" spans="1:8" s="118" customFormat="1" ht="18" customHeight="1">
      <c r="A2" s="122" t="s">
        <v>109</v>
      </c>
      <c r="B2" s="122"/>
      <c r="C2" s="122"/>
      <c r="D2" s="122"/>
      <c r="E2" s="122"/>
      <c r="F2" s="122"/>
      <c r="G2" s="122"/>
      <c r="H2" s="122"/>
    </row>
    <row r="3" spans="1:8" ht="9.75" customHeight="1">
      <c r="A3" s="123"/>
      <c r="B3" s="123"/>
      <c r="C3" s="123"/>
      <c r="D3" s="123"/>
      <c r="E3" s="123"/>
      <c r="F3" s="123"/>
      <c r="G3" s="123"/>
      <c r="H3" s="8" t="s">
        <v>110</v>
      </c>
    </row>
    <row r="4" spans="1:8" ht="15" customHeight="1">
      <c r="A4" s="9" t="s">
        <v>2</v>
      </c>
      <c r="B4" s="123"/>
      <c r="C4" s="123"/>
      <c r="D4" s="123"/>
      <c r="E4" s="123"/>
      <c r="F4" s="123"/>
      <c r="G4" s="123"/>
      <c r="H4" s="8" t="s">
        <v>3</v>
      </c>
    </row>
    <row r="5" spans="1:8" s="119" customFormat="1" ht="19.5" customHeight="1">
      <c r="A5" s="212" t="s">
        <v>4</v>
      </c>
      <c r="B5" s="125"/>
      <c r="C5" s="125"/>
      <c r="D5" s="213" t="s">
        <v>5</v>
      </c>
      <c r="E5" s="125"/>
      <c r="F5" s="126"/>
      <c r="G5" s="126"/>
      <c r="H5" s="127"/>
    </row>
    <row r="6" spans="1:8" s="119" customFormat="1" ht="31.5" customHeight="1">
      <c r="A6" s="214" t="s">
        <v>6</v>
      </c>
      <c r="B6" s="215" t="s">
        <v>7</v>
      </c>
      <c r="C6" s="130" t="s">
        <v>111</v>
      </c>
      <c r="D6" s="216" t="s">
        <v>6</v>
      </c>
      <c r="E6" s="215" t="s">
        <v>7</v>
      </c>
      <c r="F6" s="130" t="s">
        <v>54</v>
      </c>
      <c r="G6" s="131" t="s">
        <v>112</v>
      </c>
      <c r="H6" s="132" t="s">
        <v>113</v>
      </c>
    </row>
    <row r="7" spans="1:8" s="119" customFormat="1" ht="19.5" customHeight="1">
      <c r="A7" s="214" t="s">
        <v>9</v>
      </c>
      <c r="B7" s="130"/>
      <c r="C7" s="216" t="s">
        <v>10</v>
      </c>
      <c r="D7" s="216" t="s">
        <v>9</v>
      </c>
      <c r="E7" s="130"/>
      <c r="F7" s="133">
        <v>2</v>
      </c>
      <c r="G7" s="133">
        <v>3</v>
      </c>
      <c r="H7" s="134">
        <v>4</v>
      </c>
    </row>
    <row r="8" spans="1:8" s="119" customFormat="1" ht="19.5" customHeight="1">
      <c r="A8" s="218" t="s">
        <v>114</v>
      </c>
      <c r="B8" s="219" t="s">
        <v>10</v>
      </c>
      <c r="C8" s="137">
        <v>2822.52</v>
      </c>
      <c r="D8" s="220" t="s">
        <v>13</v>
      </c>
      <c r="E8" s="139">
        <v>15</v>
      </c>
      <c r="F8" s="140">
        <v>545.78</v>
      </c>
      <c r="G8" s="140">
        <v>545.78</v>
      </c>
      <c r="H8" s="141"/>
    </row>
    <row r="9" spans="1:8" s="119" customFormat="1" ht="19.5" customHeight="1">
      <c r="A9" s="142" t="s">
        <v>115</v>
      </c>
      <c r="B9" s="219" t="s">
        <v>11</v>
      </c>
      <c r="C9" s="137"/>
      <c r="D9" s="138" t="s">
        <v>116</v>
      </c>
      <c r="E9" s="139">
        <v>16</v>
      </c>
      <c r="F9" s="140">
        <v>630.58</v>
      </c>
      <c r="G9" s="140">
        <v>630.58</v>
      </c>
      <c r="H9" s="141"/>
    </row>
    <row r="10" spans="1:8" s="119" customFormat="1" ht="19.5" customHeight="1">
      <c r="A10" s="142"/>
      <c r="B10" s="219" t="s">
        <v>19</v>
      </c>
      <c r="C10" s="137"/>
      <c r="D10" s="138" t="s">
        <v>117</v>
      </c>
      <c r="E10" s="139">
        <v>17</v>
      </c>
      <c r="F10" s="140">
        <v>1582.44</v>
      </c>
      <c r="G10" s="140">
        <v>1582.44</v>
      </c>
      <c r="H10" s="141"/>
    </row>
    <row r="11" spans="1:8" s="119" customFormat="1" ht="19.5" customHeight="1">
      <c r="A11" s="142"/>
      <c r="B11" s="219" t="s">
        <v>23</v>
      </c>
      <c r="C11" s="137"/>
      <c r="D11" s="138" t="s">
        <v>118</v>
      </c>
      <c r="E11" s="139">
        <v>18</v>
      </c>
      <c r="F11" s="140">
        <v>63.72</v>
      </c>
      <c r="G11" s="140">
        <v>63.72</v>
      </c>
      <c r="H11" s="141"/>
    </row>
    <row r="12" spans="1:8" s="119" customFormat="1" ht="19.5" customHeight="1">
      <c r="A12" s="142"/>
      <c r="B12" s="219" t="s">
        <v>27</v>
      </c>
      <c r="C12" s="137"/>
      <c r="D12" s="220" t="s">
        <v>28</v>
      </c>
      <c r="E12" s="139">
        <v>19</v>
      </c>
      <c r="F12" s="143"/>
      <c r="G12" s="143"/>
      <c r="H12" s="141"/>
    </row>
    <row r="13" spans="1:8" s="119" customFormat="1" ht="19.5" customHeight="1">
      <c r="A13" s="142"/>
      <c r="B13" s="219" t="s">
        <v>31</v>
      </c>
      <c r="C13" s="137"/>
      <c r="D13" s="220" t="s">
        <v>119</v>
      </c>
      <c r="E13" s="139">
        <v>20</v>
      </c>
      <c r="F13" s="143"/>
      <c r="G13" s="143"/>
      <c r="H13" s="141"/>
    </row>
    <row r="14" spans="1:8" s="119" customFormat="1" ht="19.5" customHeight="1">
      <c r="A14" s="142"/>
      <c r="B14" s="219" t="s">
        <v>34</v>
      </c>
      <c r="C14" s="137"/>
      <c r="D14" s="144" t="s">
        <v>120</v>
      </c>
      <c r="E14" s="139">
        <v>21</v>
      </c>
      <c r="F14" s="143"/>
      <c r="G14" s="143"/>
      <c r="H14" s="141"/>
    </row>
    <row r="15" spans="1:8" s="119" customFormat="1" ht="19.5" customHeight="1">
      <c r="A15" s="135"/>
      <c r="B15" s="219" t="s">
        <v>37</v>
      </c>
      <c r="C15" s="145"/>
      <c r="D15" s="146"/>
      <c r="E15" s="139">
        <v>22</v>
      </c>
      <c r="F15" s="147"/>
      <c r="G15" s="139"/>
      <c r="H15" s="148"/>
    </row>
    <row r="16" spans="1:8" s="119" customFormat="1" ht="19.5" customHeight="1">
      <c r="A16" s="221" t="s">
        <v>40</v>
      </c>
      <c r="B16" s="219" t="s">
        <v>41</v>
      </c>
      <c r="C16" s="137">
        <v>2822.52</v>
      </c>
      <c r="D16" s="222" t="s">
        <v>42</v>
      </c>
      <c r="E16" s="139">
        <v>23</v>
      </c>
      <c r="F16" s="147">
        <f>SUM(F8:F15)</f>
        <v>2822.52</v>
      </c>
      <c r="G16" s="139">
        <v>2822.52</v>
      </c>
      <c r="H16" s="151"/>
    </row>
    <row r="17" spans="1:8" s="119" customFormat="1" ht="19.5" customHeight="1">
      <c r="A17" s="152" t="s">
        <v>121</v>
      </c>
      <c r="B17" s="219" t="s">
        <v>45</v>
      </c>
      <c r="C17" s="137"/>
      <c r="D17" s="153" t="s">
        <v>122</v>
      </c>
      <c r="E17" s="139">
        <v>24</v>
      </c>
      <c r="F17" s="147"/>
      <c r="G17" s="139"/>
      <c r="H17" s="154"/>
    </row>
    <row r="18" spans="1:8" s="119" customFormat="1" ht="19.5" customHeight="1">
      <c r="A18" s="152" t="s">
        <v>123</v>
      </c>
      <c r="B18" s="219" t="s">
        <v>49</v>
      </c>
      <c r="C18" s="137">
        <v>2822.52</v>
      </c>
      <c r="D18" s="146"/>
      <c r="E18" s="139">
        <v>25</v>
      </c>
      <c r="F18" s="147"/>
      <c r="G18" s="139"/>
      <c r="H18" s="154"/>
    </row>
    <row r="19" spans="1:8" s="119" customFormat="1" ht="19.5" customHeight="1">
      <c r="A19" s="155" t="s">
        <v>124</v>
      </c>
      <c r="B19" s="219" t="s">
        <v>52</v>
      </c>
      <c r="C19" s="156"/>
      <c r="D19" s="157"/>
      <c r="E19" s="139">
        <v>26</v>
      </c>
      <c r="F19" s="158"/>
      <c r="G19" s="139"/>
      <c r="H19" s="159"/>
    </row>
    <row r="20" spans="1:8" s="119" customFormat="1" ht="19.5" customHeight="1">
      <c r="A20" s="155"/>
      <c r="B20" s="219" t="s">
        <v>55</v>
      </c>
      <c r="C20" s="156"/>
      <c r="D20" s="157"/>
      <c r="E20" s="139">
        <v>27</v>
      </c>
      <c r="F20" s="158"/>
      <c r="G20" s="139"/>
      <c r="H20" s="159"/>
    </row>
    <row r="21" spans="1:8" ht="19.5" customHeight="1">
      <c r="A21" s="223" t="s">
        <v>54</v>
      </c>
      <c r="B21" s="219" t="s">
        <v>14</v>
      </c>
      <c r="C21" s="161">
        <v>2822.52</v>
      </c>
      <c r="D21" s="224" t="s">
        <v>54</v>
      </c>
      <c r="E21" s="139">
        <v>28</v>
      </c>
      <c r="F21" s="158">
        <v>2822.52</v>
      </c>
      <c r="G21" s="139">
        <v>2822.52</v>
      </c>
      <c r="H21" s="163"/>
    </row>
    <row r="22" spans="1:8" ht="84" customHeight="1">
      <c r="A22" s="164" t="s">
        <v>125</v>
      </c>
      <c r="B22" s="165"/>
      <c r="C22" s="165"/>
      <c r="D22" s="165"/>
      <c r="E22" s="165"/>
      <c r="F22" s="165"/>
      <c r="G22" s="166"/>
      <c r="H22" s="165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33" sqref="A33:IV37"/>
    </sheetView>
  </sheetViews>
  <sheetFormatPr defaultColWidth="9.00390625" defaultRowHeight="14.25"/>
  <cols>
    <col min="1" max="1" width="11.125" style="5" customWidth="1"/>
    <col min="2" max="2" width="36.25390625" style="5" customWidth="1"/>
    <col min="3" max="5" width="12.125" style="5" customWidth="1"/>
    <col min="6" max="16384" width="9.00390625" style="5" customWidth="1"/>
  </cols>
  <sheetData>
    <row r="1" spans="1:5" s="1" customFormat="1" ht="15.75" customHeight="1">
      <c r="A1" s="6" t="s">
        <v>126</v>
      </c>
      <c r="B1" s="6"/>
      <c r="C1" s="6"/>
      <c r="D1" s="6"/>
      <c r="E1" s="6"/>
    </row>
    <row r="2" spans="1:5" s="2" customFormat="1" ht="3.75" customHeight="1" hidden="1">
      <c r="A2" s="7"/>
      <c r="B2" s="7"/>
      <c r="E2" s="8" t="s">
        <v>127</v>
      </c>
    </row>
    <row r="3" spans="1:5" s="2" customFormat="1" ht="15" customHeight="1">
      <c r="A3" s="9" t="s">
        <v>2</v>
      </c>
      <c r="B3" s="9"/>
      <c r="C3" s="41"/>
      <c r="D3" s="41"/>
      <c r="E3" s="8" t="s">
        <v>3</v>
      </c>
    </row>
    <row r="4" spans="1:5" s="85" customFormat="1" ht="15" customHeight="1">
      <c r="A4" s="88" t="s">
        <v>128</v>
      </c>
      <c r="B4" s="89"/>
      <c r="C4" s="90" t="s">
        <v>42</v>
      </c>
      <c r="D4" s="91" t="s">
        <v>129</v>
      </c>
      <c r="E4" s="92" t="s">
        <v>104</v>
      </c>
    </row>
    <row r="5" spans="1:5" s="85" customFormat="1" ht="9" customHeight="1">
      <c r="A5" s="93" t="s">
        <v>66</v>
      </c>
      <c r="B5" s="94" t="s">
        <v>67</v>
      </c>
      <c r="C5" s="95"/>
      <c r="D5" s="96"/>
      <c r="E5" s="97"/>
    </row>
    <row r="6" spans="1:5" s="85" customFormat="1" ht="9" customHeight="1">
      <c r="A6" s="93"/>
      <c r="B6" s="94"/>
      <c r="C6" s="95"/>
      <c r="D6" s="96"/>
      <c r="E6" s="97"/>
    </row>
    <row r="7" spans="1:5" s="85" customFormat="1" ht="9" customHeight="1">
      <c r="A7" s="93"/>
      <c r="B7" s="94"/>
      <c r="C7" s="98"/>
      <c r="D7" s="99"/>
      <c r="E7" s="100"/>
    </row>
    <row r="8" spans="1:5" s="85" customFormat="1" ht="15.75" customHeight="1">
      <c r="A8" s="101" t="s">
        <v>68</v>
      </c>
      <c r="B8" s="102"/>
      <c r="C8" s="94">
        <v>1</v>
      </c>
      <c r="D8" s="94">
        <v>2</v>
      </c>
      <c r="E8" s="103">
        <v>3</v>
      </c>
    </row>
    <row r="9" spans="1:5" s="85" customFormat="1" ht="15.75" customHeight="1">
      <c r="A9" s="101" t="s">
        <v>54</v>
      </c>
      <c r="B9" s="102"/>
      <c r="C9" s="104">
        <f>C10+C13+C18+C36</f>
        <v>2822.5099999999998</v>
      </c>
      <c r="D9" s="104">
        <f>D10+D13+D18+D36</f>
        <v>2000.8300000000002</v>
      </c>
      <c r="E9" s="104">
        <f>E10+E13+E18+E36</f>
        <v>821.68</v>
      </c>
    </row>
    <row r="10" spans="1:5" s="85" customFormat="1" ht="19.5" customHeight="1">
      <c r="A10" s="105">
        <v>201</v>
      </c>
      <c r="B10" s="104" t="s">
        <v>69</v>
      </c>
      <c r="C10" s="104">
        <f aca="true" t="shared" si="0" ref="C10:C17">D10+E10</f>
        <v>545.78</v>
      </c>
      <c r="D10" s="106">
        <v>545.78</v>
      </c>
      <c r="E10" s="107"/>
    </row>
    <row r="11" spans="1:5" s="85" customFormat="1" ht="19.5" customHeight="1">
      <c r="A11" s="105">
        <v>20199</v>
      </c>
      <c r="B11" s="104" t="s">
        <v>70</v>
      </c>
      <c r="C11" s="104">
        <f t="shared" si="0"/>
        <v>545.78</v>
      </c>
      <c r="D11" s="106">
        <v>545.78</v>
      </c>
      <c r="E11" s="107"/>
    </row>
    <row r="12" spans="1:5" s="85" customFormat="1" ht="19.5" customHeight="1">
      <c r="A12" s="105">
        <v>2019999</v>
      </c>
      <c r="B12" s="104" t="s">
        <v>71</v>
      </c>
      <c r="C12" s="104">
        <f t="shared" si="0"/>
        <v>545.78</v>
      </c>
      <c r="D12" s="106">
        <v>545.78</v>
      </c>
      <c r="E12" s="107"/>
    </row>
    <row r="13" spans="1:5" s="85" customFormat="1" ht="19.5" customHeight="1">
      <c r="A13" s="105">
        <v>208</v>
      </c>
      <c r="B13" s="104" t="s">
        <v>72</v>
      </c>
      <c r="C13" s="104">
        <f t="shared" si="0"/>
        <v>630.58</v>
      </c>
      <c r="D13" s="106">
        <v>630.58</v>
      </c>
      <c r="E13" s="107"/>
    </row>
    <row r="14" spans="1:5" s="85" customFormat="1" ht="19.5" customHeight="1">
      <c r="A14" s="105">
        <v>20805</v>
      </c>
      <c r="B14" s="104" t="s">
        <v>73</v>
      </c>
      <c r="C14" s="104">
        <f t="shared" si="0"/>
        <v>613.62</v>
      </c>
      <c r="D14" s="106">
        <v>613.62</v>
      </c>
      <c r="E14" s="107"/>
    </row>
    <row r="15" spans="1:5" s="85" customFormat="1" ht="19.5" customHeight="1">
      <c r="A15" s="105">
        <v>2080501</v>
      </c>
      <c r="B15" s="104" t="s">
        <v>74</v>
      </c>
      <c r="C15" s="104">
        <f t="shared" si="0"/>
        <v>613.62</v>
      </c>
      <c r="D15" s="106">
        <v>613.62</v>
      </c>
      <c r="E15" s="107"/>
    </row>
    <row r="16" spans="1:5" s="85" customFormat="1" ht="15" customHeight="1">
      <c r="A16" s="105">
        <v>20808</v>
      </c>
      <c r="B16" s="104" t="s">
        <v>75</v>
      </c>
      <c r="C16" s="104">
        <f t="shared" si="0"/>
        <v>16.96</v>
      </c>
      <c r="D16" s="106">
        <v>16.96</v>
      </c>
      <c r="E16" s="107"/>
    </row>
    <row r="17" spans="1:5" s="85" customFormat="1" ht="19.5" customHeight="1">
      <c r="A17" s="105">
        <v>2080899</v>
      </c>
      <c r="B17" s="104" t="s">
        <v>76</v>
      </c>
      <c r="C17" s="104">
        <f t="shared" si="0"/>
        <v>16.96</v>
      </c>
      <c r="D17" s="106">
        <v>16.96</v>
      </c>
      <c r="E17" s="107"/>
    </row>
    <row r="18" spans="1:5" s="85" customFormat="1" ht="19.5" customHeight="1">
      <c r="A18" s="105">
        <v>210</v>
      </c>
      <c r="B18" s="104" t="s">
        <v>79</v>
      </c>
      <c r="C18" s="104">
        <f aca="true" t="shared" si="1" ref="C18:C43">D18+E18</f>
        <v>1582.4299999999998</v>
      </c>
      <c r="D18" s="106">
        <v>760.75</v>
      </c>
      <c r="E18" s="107">
        <v>821.68</v>
      </c>
    </row>
    <row r="19" spans="1:5" s="85" customFormat="1" ht="19.5" customHeight="1">
      <c r="A19" s="105">
        <v>21001</v>
      </c>
      <c r="B19" s="104" t="s">
        <v>130</v>
      </c>
      <c r="C19" s="104">
        <f t="shared" si="1"/>
        <v>848.19</v>
      </c>
      <c r="D19" s="106">
        <v>725.76</v>
      </c>
      <c r="E19" s="107">
        <v>122.43</v>
      </c>
    </row>
    <row r="20" spans="1:5" s="85" customFormat="1" ht="19.5" customHeight="1">
      <c r="A20" s="105">
        <v>2100101</v>
      </c>
      <c r="B20" s="104" t="s">
        <v>81</v>
      </c>
      <c r="C20" s="104">
        <f t="shared" si="1"/>
        <v>725.76</v>
      </c>
      <c r="D20" s="106">
        <v>725.76</v>
      </c>
      <c r="E20" s="108"/>
    </row>
    <row r="21" spans="1:5" s="85" customFormat="1" ht="19.5" customHeight="1">
      <c r="A21" s="105">
        <v>2100199</v>
      </c>
      <c r="B21" s="104" t="s">
        <v>131</v>
      </c>
      <c r="C21" s="104">
        <f t="shared" si="1"/>
        <v>122.43</v>
      </c>
      <c r="D21" s="108"/>
      <c r="E21" s="107">
        <v>122.43</v>
      </c>
    </row>
    <row r="22" spans="1:5" s="85" customFormat="1" ht="19.5" customHeight="1">
      <c r="A22" s="105">
        <v>21002</v>
      </c>
      <c r="B22" s="104" t="s">
        <v>83</v>
      </c>
      <c r="C22" s="104">
        <f t="shared" si="1"/>
        <v>4</v>
      </c>
      <c r="D22" s="108"/>
      <c r="E22" s="107">
        <v>4</v>
      </c>
    </row>
    <row r="23" spans="1:5" s="85" customFormat="1" ht="19.5" customHeight="1">
      <c r="A23" s="105">
        <v>2100202</v>
      </c>
      <c r="B23" s="104" t="s">
        <v>84</v>
      </c>
      <c r="C23" s="104">
        <f t="shared" si="1"/>
        <v>4</v>
      </c>
      <c r="D23" s="108"/>
      <c r="E23" s="107">
        <v>4</v>
      </c>
    </row>
    <row r="24" spans="1:5" s="85" customFormat="1" ht="19.5" customHeight="1">
      <c r="A24" s="105">
        <v>21004</v>
      </c>
      <c r="B24" s="104" t="s">
        <v>85</v>
      </c>
      <c r="C24" s="104">
        <f t="shared" si="1"/>
        <v>108.5</v>
      </c>
      <c r="D24" s="108"/>
      <c r="E24" s="107">
        <v>108.5</v>
      </c>
    </row>
    <row r="25" spans="1:5" s="85" customFormat="1" ht="19.5" customHeight="1">
      <c r="A25" s="105">
        <v>2100409</v>
      </c>
      <c r="B25" s="104" t="s">
        <v>86</v>
      </c>
      <c r="C25" s="104">
        <f t="shared" si="1"/>
        <v>106.4</v>
      </c>
      <c r="D25" s="108"/>
      <c r="E25" s="107">
        <v>106.4</v>
      </c>
    </row>
    <row r="26" spans="1:5" s="85" customFormat="1" ht="19.5" customHeight="1">
      <c r="A26" s="105">
        <v>2100499</v>
      </c>
      <c r="B26" s="104" t="s">
        <v>87</v>
      </c>
      <c r="C26" s="104">
        <f t="shared" si="1"/>
        <v>2.1</v>
      </c>
      <c r="D26" s="108"/>
      <c r="E26" s="107">
        <v>2.1</v>
      </c>
    </row>
    <row r="27" spans="1:5" s="85" customFormat="1" ht="19.5" customHeight="1">
      <c r="A27" s="105">
        <v>21005</v>
      </c>
      <c r="B27" s="104" t="s">
        <v>88</v>
      </c>
      <c r="C27" s="104">
        <f t="shared" si="1"/>
        <v>42.65</v>
      </c>
      <c r="D27" s="106">
        <v>35</v>
      </c>
      <c r="E27" s="107">
        <v>7.65</v>
      </c>
    </row>
    <row r="28" spans="1:5" s="85" customFormat="1" ht="19.5" customHeight="1">
      <c r="A28" s="105">
        <v>2100510</v>
      </c>
      <c r="B28" s="104" t="s">
        <v>89</v>
      </c>
      <c r="C28" s="104">
        <f t="shared" si="1"/>
        <v>0.79</v>
      </c>
      <c r="D28" s="106"/>
      <c r="E28" s="107">
        <v>0.79</v>
      </c>
    </row>
    <row r="29" spans="1:5" s="85" customFormat="1" ht="19.5" customHeight="1">
      <c r="A29" s="105">
        <v>2100599</v>
      </c>
      <c r="B29" s="104" t="s">
        <v>90</v>
      </c>
      <c r="C29" s="104">
        <f t="shared" si="1"/>
        <v>41.86</v>
      </c>
      <c r="D29" s="106">
        <v>35</v>
      </c>
      <c r="E29" s="107">
        <v>6.86</v>
      </c>
    </row>
    <row r="30" spans="1:5" s="85" customFormat="1" ht="19.5" customHeight="1">
      <c r="A30" s="109">
        <v>21006</v>
      </c>
      <c r="B30" s="94" t="s">
        <v>91</v>
      </c>
      <c r="C30" s="104">
        <f t="shared" si="1"/>
        <v>130</v>
      </c>
      <c r="D30" s="106"/>
      <c r="E30" s="107">
        <v>130</v>
      </c>
    </row>
    <row r="31" spans="1:5" s="85" customFormat="1" ht="19.5" customHeight="1">
      <c r="A31" s="109">
        <v>2100601</v>
      </c>
      <c r="B31" s="94" t="s">
        <v>92</v>
      </c>
      <c r="C31" s="104">
        <f t="shared" si="1"/>
        <v>130</v>
      </c>
      <c r="D31" s="106"/>
      <c r="E31" s="107">
        <v>130</v>
      </c>
    </row>
    <row r="32" spans="1:5" s="85" customFormat="1" ht="19.5" customHeight="1">
      <c r="A32" s="105">
        <v>21007</v>
      </c>
      <c r="B32" s="104" t="s">
        <v>132</v>
      </c>
      <c r="C32" s="104">
        <f t="shared" si="1"/>
        <v>414.19</v>
      </c>
      <c r="D32" s="106"/>
      <c r="E32" s="107">
        <v>414.19</v>
      </c>
    </row>
    <row r="33" spans="1:5" s="86" customFormat="1" ht="19.5" customHeight="1">
      <c r="A33" s="110">
        <v>2100799</v>
      </c>
      <c r="B33" s="104" t="s">
        <v>133</v>
      </c>
      <c r="C33" s="104">
        <f>D33+E33</f>
        <v>414.19</v>
      </c>
      <c r="D33" s="111"/>
      <c r="E33" s="112">
        <v>414.19</v>
      </c>
    </row>
    <row r="34" spans="1:5" s="86" customFormat="1" ht="19.5" customHeight="1">
      <c r="A34" s="110">
        <v>21099</v>
      </c>
      <c r="B34" s="113" t="s">
        <v>134</v>
      </c>
      <c r="C34" s="104">
        <f>D34+E34</f>
        <v>34.91</v>
      </c>
      <c r="D34" s="111"/>
      <c r="E34" s="112">
        <v>34.91</v>
      </c>
    </row>
    <row r="35" spans="1:5" s="86" customFormat="1" ht="19.5" customHeight="1">
      <c r="A35" s="110">
        <v>2109901</v>
      </c>
      <c r="B35" s="113" t="s">
        <v>135</v>
      </c>
      <c r="C35" s="104">
        <f>D35+E35</f>
        <v>34.91</v>
      </c>
      <c r="D35" s="111"/>
      <c r="E35" s="112">
        <v>34.91</v>
      </c>
    </row>
    <row r="36" spans="1:5" s="86" customFormat="1" ht="19.5" customHeight="1">
      <c r="A36" s="105">
        <v>221</v>
      </c>
      <c r="B36" s="113" t="s">
        <v>97</v>
      </c>
      <c r="C36" s="104">
        <f>D36+E36</f>
        <v>63.72</v>
      </c>
      <c r="D36" s="114">
        <v>63.72</v>
      </c>
      <c r="E36" s="115"/>
    </row>
    <row r="37" spans="1:5" s="86" customFormat="1" ht="19.5" customHeight="1">
      <c r="A37" s="105">
        <v>22102</v>
      </c>
      <c r="B37" s="113" t="s">
        <v>98</v>
      </c>
      <c r="C37" s="104">
        <f>D37+E37</f>
        <v>63.72</v>
      </c>
      <c r="D37" s="114">
        <v>63.72</v>
      </c>
      <c r="E37" s="115"/>
    </row>
    <row r="38" spans="1:5" s="86" customFormat="1" ht="19.5" customHeight="1">
      <c r="A38" s="105">
        <v>2210201</v>
      </c>
      <c r="B38" s="113" t="s">
        <v>99</v>
      </c>
      <c r="C38" s="104">
        <f>D38+E38</f>
        <v>63.72</v>
      </c>
      <c r="D38" s="114">
        <v>63.72</v>
      </c>
      <c r="E38" s="115"/>
    </row>
    <row r="39" spans="1:5" s="87" customFormat="1" ht="81" customHeight="1">
      <c r="A39" s="116" t="s">
        <v>136</v>
      </c>
      <c r="B39" s="117"/>
      <c r="C39" s="117"/>
      <c r="D39" s="117"/>
      <c r="E39" s="117"/>
    </row>
  </sheetData>
  <sheetProtection/>
  <mergeCells count="11">
    <mergeCell ref="A1:E1"/>
    <mergeCell ref="A3:B3"/>
    <mergeCell ref="A4:B4"/>
    <mergeCell ref="A8:B8"/>
    <mergeCell ref="A9:B9"/>
    <mergeCell ref="A39:E39"/>
    <mergeCell ref="A5:A7"/>
    <mergeCell ref="B5:B7"/>
    <mergeCell ref="C4:C7"/>
    <mergeCell ref="D4:D7"/>
    <mergeCell ref="E4:E7"/>
  </mergeCells>
  <printOptions horizontalCentered="1"/>
  <pageMargins left="0.35" right="0.35" top="0" bottom="0" header="0.51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27" sqref="E27"/>
    </sheetView>
  </sheetViews>
  <sheetFormatPr defaultColWidth="9.00390625" defaultRowHeight="14.25"/>
  <cols>
    <col min="1" max="1" width="11.25390625" style="5" customWidth="1"/>
    <col min="2" max="2" width="29.75390625" style="5" customWidth="1"/>
    <col min="3" max="5" width="15.125" style="5" customWidth="1"/>
    <col min="6" max="16384" width="9.00390625" style="5" customWidth="1"/>
  </cols>
  <sheetData>
    <row r="1" spans="1:5" s="1" customFormat="1" ht="30" customHeight="1">
      <c r="A1" s="6" t="s">
        <v>137</v>
      </c>
      <c r="B1" s="6"/>
      <c r="C1" s="6"/>
      <c r="D1" s="6"/>
      <c r="E1" s="6"/>
    </row>
    <row r="2" spans="1:5" s="2" customFormat="1" ht="10.5" customHeight="1">
      <c r="A2" s="7"/>
      <c r="B2" s="7"/>
      <c r="E2" s="8" t="s">
        <v>138</v>
      </c>
    </row>
    <row r="3" spans="1:5" s="2" customFormat="1" ht="15" customHeight="1">
      <c r="A3" s="9" t="s">
        <v>2</v>
      </c>
      <c r="B3" s="7"/>
      <c r="C3" s="41"/>
      <c r="D3" s="41"/>
      <c r="E3" s="8" t="s">
        <v>3</v>
      </c>
    </row>
    <row r="4" spans="1:5" s="3" customFormat="1" ht="20.25" customHeight="1">
      <c r="A4" s="11" t="s">
        <v>139</v>
      </c>
      <c r="B4" s="13"/>
      <c r="C4" s="67" t="s">
        <v>42</v>
      </c>
      <c r="D4" s="68" t="s">
        <v>140</v>
      </c>
      <c r="E4" s="69" t="s">
        <v>141</v>
      </c>
    </row>
    <row r="5" spans="1:5" s="3" customFormat="1" ht="12.75" customHeight="1">
      <c r="A5" s="16" t="s">
        <v>142</v>
      </c>
      <c r="B5" s="18" t="s">
        <v>67</v>
      </c>
      <c r="C5" s="70"/>
      <c r="D5" s="71"/>
      <c r="E5" s="72"/>
    </row>
    <row r="6" spans="1:5" s="3" customFormat="1" ht="12.75" customHeight="1">
      <c r="A6" s="16"/>
      <c r="B6" s="18"/>
      <c r="C6" s="70"/>
      <c r="D6" s="71"/>
      <c r="E6" s="72"/>
    </row>
    <row r="7" spans="1:5" s="3" customFormat="1" ht="12.75" customHeight="1">
      <c r="A7" s="16"/>
      <c r="B7" s="18"/>
      <c r="C7" s="73"/>
      <c r="D7" s="74"/>
      <c r="E7" s="75"/>
    </row>
    <row r="8" spans="1:5" s="3" customFormat="1" ht="22.5" customHeight="1">
      <c r="A8" s="19" t="s">
        <v>68</v>
      </c>
      <c r="B8" s="17"/>
      <c r="C8" s="18">
        <v>1</v>
      </c>
      <c r="D8" s="18">
        <v>2</v>
      </c>
      <c r="E8" s="21">
        <v>3</v>
      </c>
    </row>
    <row r="9" spans="1:5" s="3" customFormat="1" ht="22.5" customHeight="1">
      <c r="A9" s="19" t="s">
        <v>54</v>
      </c>
      <c r="B9" s="17"/>
      <c r="C9" s="25">
        <f>D9+E9</f>
        <v>2000.83</v>
      </c>
      <c r="D9" s="25">
        <f>SUM(D10:D38)</f>
        <v>1835.1699999999998</v>
      </c>
      <c r="E9" s="25">
        <v>165.66</v>
      </c>
    </row>
    <row r="10" spans="1:5" s="3" customFormat="1" ht="18" customHeight="1">
      <c r="A10" s="76">
        <v>30101</v>
      </c>
      <c r="B10" s="27" t="s">
        <v>143</v>
      </c>
      <c r="C10" s="77">
        <f>D10+E10</f>
        <v>233.69</v>
      </c>
      <c r="D10" s="78">
        <v>233.69</v>
      </c>
      <c r="E10" s="26"/>
    </row>
    <row r="11" spans="1:5" s="3" customFormat="1" ht="18" customHeight="1">
      <c r="A11" s="79">
        <v>30102</v>
      </c>
      <c r="B11" s="27" t="s">
        <v>144</v>
      </c>
      <c r="C11" s="77">
        <f aca="true" t="shared" si="0" ref="C11:C38">D11+E11</f>
        <v>269.56</v>
      </c>
      <c r="D11" s="78">
        <v>269.56</v>
      </c>
      <c r="E11" s="26"/>
    </row>
    <row r="12" spans="1:5" s="3" customFormat="1" ht="18" customHeight="1">
      <c r="A12" s="79">
        <v>30103</v>
      </c>
      <c r="B12" s="27" t="s">
        <v>145</v>
      </c>
      <c r="C12" s="77">
        <f t="shared" si="0"/>
        <v>40.47</v>
      </c>
      <c r="D12" s="78">
        <v>40.47</v>
      </c>
      <c r="E12" s="26"/>
    </row>
    <row r="13" spans="1:5" s="3" customFormat="1" ht="18" customHeight="1">
      <c r="A13" s="79">
        <v>30104</v>
      </c>
      <c r="B13" s="27" t="s">
        <v>146</v>
      </c>
      <c r="C13" s="77">
        <f t="shared" si="0"/>
        <v>10.35</v>
      </c>
      <c r="D13" s="78"/>
      <c r="E13" s="78">
        <v>10.35</v>
      </c>
    </row>
    <row r="14" spans="1:5" s="3" customFormat="1" ht="18" customHeight="1">
      <c r="A14" s="79">
        <v>30106</v>
      </c>
      <c r="B14" s="27" t="s">
        <v>147</v>
      </c>
      <c r="C14" s="77">
        <f t="shared" si="0"/>
        <v>0.032</v>
      </c>
      <c r="D14" s="78"/>
      <c r="E14" s="78">
        <v>0.032</v>
      </c>
    </row>
    <row r="15" spans="1:5" s="3" customFormat="1" ht="18" customHeight="1">
      <c r="A15" s="79">
        <v>30199</v>
      </c>
      <c r="B15" s="27" t="s">
        <v>148</v>
      </c>
      <c r="C15" s="77">
        <f t="shared" si="0"/>
        <v>27.39</v>
      </c>
      <c r="D15" s="78">
        <v>17.2</v>
      </c>
      <c r="E15" s="26">
        <v>10.19</v>
      </c>
    </row>
    <row r="16" spans="1:5" s="3" customFormat="1" ht="18" customHeight="1">
      <c r="A16" s="79">
        <v>30201</v>
      </c>
      <c r="B16" s="27" t="s">
        <v>149</v>
      </c>
      <c r="C16" s="77">
        <f t="shared" si="0"/>
        <v>11.44</v>
      </c>
      <c r="D16" s="78"/>
      <c r="E16" s="26">
        <v>11.44</v>
      </c>
    </row>
    <row r="17" spans="1:5" s="3" customFormat="1" ht="18" customHeight="1">
      <c r="A17" s="79">
        <v>30202</v>
      </c>
      <c r="B17" s="27" t="s">
        <v>150</v>
      </c>
      <c r="C17" s="77">
        <f t="shared" si="0"/>
        <v>0.99</v>
      </c>
      <c r="D17" s="78"/>
      <c r="E17" s="26">
        <v>0.99</v>
      </c>
    </row>
    <row r="18" spans="1:5" s="3" customFormat="1" ht="18" customHeight="1">
      <c r="A18" s="79">
        <v>30205</v>
      </c>
      <c r="B18" s="27" t="s">
        <v>151</v>
      </c>
      <c r="C18" s="77">
        <f t="shared" si="0"/>
        <v>10.95</v>
      </c>
      <c r="D18" s="78"/>
      <c r="E18" s="26">
        <v>10.95</v>
      </c>
    </row>
    <row r="19" spans="1:5" s="3" customFormat="1" ht="18" customHeight="1">
      <c r="A19" s="79">
        <v>30206</v>
      </c>
      <c r="B19" s="27" t="s">
        <v>152</v>
      </c>
      <c r="C19" s="77">
        <f t="shared" si="0"/>
        <v>12.72</v>
      </c>
      <c r="D19" s="78"/>
      <c r="E19" s="26">
        <v>12.72</v>
      </c>
    </row>
    <row r="20" spans="1:5" s="3" customFormat="1" ht="18" customHeight="1">
      <c r="A20" s="79">
        <v>30207</v>
      </c>
      <c r="B20" s="27" t="s">
        <v>153</v>
      </c>
      <c r="C20" s="77">
        <f t="shared" si="0"/>
        <v>7.04</v>
      </c>
      <c r="D20" s="78"/>
      <c r="E20" s="26">
        <v>7.04</v>
      </c>
    </row>
    <row r="21" spans="1:5" s="3" customFormat="1" ht="18" customHeight="1">
      <c r="A21" s="79">
        <v>30211</v>
      </c>
      <c r="B21" s="27" t="s">
        <v>154</v>
      </c>
      <c r="C21" s="77">
        <f t="shared" si="0"/>
        <v>11.79</v>
      </c>
      <c r="D21" s="78"/>
      <c r="E21" s="26">
        <v>11.79</v>
      </c>
    </row>
    <row r="22" spans="1:5" s="3" customFormat="1" ht="18" customHeight="1">
      <c r="A22" s="79">
        <v>30213</v>
      </c>
      <c r="B22" s="27" t="s">
        <v>155</v>
      </c>
      <c r="C22" s="77">
        <f t="shared" si="0"/>
        <v>16.11</v>
      </c>
      <c r="D22" s="78"/>
      <c r="E22" s="26">
        <v>16.11</v>
      </c>
    </row>
    <row r="23" spans="1:5" s="3" customFormat="1" ht="18" customHeight="1">
      <c r="A23" s="79">
        <v>30215</v>
      </c>
      <c r="B23" s="27" t="s">
        <v>156</v>
      </c>
      <c r="C23" s="77">
        <f t="shared" si="0"/>
        <v>0.64</v>
      </c>
      <c r="D23" s="78"/>
      <c r="E23" s="26">
        <v>0.64</v>
      </c>
    </row>
    <row r="24" spans="1:5" s="3" customFormat="1" ht="18" customHeight="1">
      <c r="A24" s="79">
        <v>30216</v>
      </c>
      <c r="B24" s="27" t="s">
        <v>157</v>
      </c>
      <c r="C24" s="77">
        <f t="shared" si="0"/>
        <v>0.66</v>
      </c>
      <c r="D24" s="78"/>
      <c r="E24" s="26">
        <v>0.66</v>
      </c>
    </row>
    <row r="25" spans="1:5" s="3" customFormat="1" ht="18" customHeight="1">
      <c r="A25" s="79">
        <v>30217</v>
      </c>
      <c r="B25" s="27" t="s">
        <v>158</v>
      </c>
      <c r="C25" s="77">
        <f t="shared" si="0"/>
        <v>1.46</v>
      </c>
      <c r="D25" s="78"/>
      <c r="E25" s="26">
        <v>1.46</v>
      </c>
    </row>
    <row r="26" spans="1:5" s="3" customFormat="1" ht="18" customHeight="1">
      <c r="A26" s="79">
        <v>30231</v>
      </c>
      <c r="B26" s="27" t="s">
        <v>159</v>
      </c>
      <c r="C26" s="77">
        <f t="shared" si="0"/>
        <v>5.52</v>
      </c>
      <c r="D26" s="78"/>
      <c r="E26" s="26">
        <v>5.52</v>
      </c>
    </row>
    <row r="27" spans="1:5" s="3" customFormat="1" ht="18" customHeight="1">
      <c r="A27" s="79">
        <v>30239</v>
      </c>
      <c r="B27" s="27" t="s">
        <v>160</v>
      </c>
      <c r="C27" s="77">
        <f t="shared" si="0"/>
        <v>31.36</v>
      </c>
      <c r="D27" s="80">
        <v>31.36</v>
      </c>
      <c r="E27" s="78"/>
    </row>
    <row r="28" spans="1:5" s="3" customFormat="1" ht="18" customHeight="1">
      <c r="A28" s="76">
        <v>30299</v>
      </c>
      <c r="B28" s="27" t="s">
        <v>161</v>
      </c>
      <c r="C28" s="77">
        <f t="shared" si="0"/>
        <v>15.92</v>
      </c>
      <c r="D28" s="78"/>
      <c r="E28" s="26">
        <v>15.92</v>
      </c>
    </row>
    <row r="29" spans="1:5" s="3" customFormat="1" ht="18" customHeight="1">
      <c r="A29" s="79">
        <v>30301</v>
      </c>
      <c r="B29" s="27" t="s">
        <v>162</v>
      </c>
      <c r="C29" s="77">
        <f t="shared" si="0"/>
        <v>123.44</v>
      </c>
      <c r="D29" s="78">
        <v>123.44</v>
      </c>
      <c r="E29" s="26"/>
    </row>
    <row r="30" spans="1:5" s="3" customFormat="1" ht="18" customHeight="1">
      <c r="A30" s="79">
        <v>30302</v>
      </c>
      <c r="B30" s="27" t="s">
        <v>163</v>
      </c>
      <c r="C30" s="77">
        <f t="shared" si="0"/>
        <v>489.3</v>
      </c>
      <c r="D30" s="78">
        <v>489.3</v>
      </c>
      <c r="E30" s="26"/>
    </row>
    <row r="31" spans="1:5" s="3" customFormat="1" ht="18" customHeight="1">
      <c r="A31" s="79">
        <v>30304</v>
      </c>
      <c r="B31" s="27" t="s">
        <v>164</v>
      </c>
      <c r="C31" s="77">
        <f t="shared" si="0"/>
        <v>18.33</v>
      </c>
      <c r="D31" s="78">
        <v>18.33</v>
      </c>
      <c r="E31" s="26"/>
    </row>
    <row r="32" spans="1:5" s="3" customFormat="1" ht="18" customHeight="1">
      <c r="A32" s="79">
        <v>30305</v>
      </c>
      <c r="B32" s="27" t="s">
        <v>165</v>
      </c>
      <c r="C32" s="77">
        <f t="shared" si="0"/>
        <v>7.69</v>
      </c>
      <c r="D32" s="78"/>
      <c r="E32" s="26">
        <v>7.69</v>
      </c>
    </row>
    <row r="33" spans="1:5" s="3" customFormat="1" ht="18" customHeight="1">
      <c r="A33" s="79">
        <v>30307</v>
      </c>
      <c r="B33" s="27" t="s">
        <v>166</v>
      </c>
      <c r="C33" s="77">
        <f t="shared" si="0"/>
        <v>39.59</v>
      </c>
      <c r="D33" s="78">
        <v>39.59</v>
      </c>
      <c r="E33" s="26"/>
    </row>
    <row r="34" spans="1:5" s="3" customFormat="1" ht="18" customHeight="1">
      <c r="A34" s="79">
        <v>30309</v>
      </c>
      <c r="B34" s="27" t="s">
        <v>167</v>
      </c>
      <c r="C34" s="77">
        <f t="shared" si="0"/>
        <v>41.23</v>
      </c>
      <c r="D34" s="78"/>
      <c r="E34" s="26">
        <v>41.23</v>
      </c>
    </row>
    <row r="35" spans="1:5" s="3" customFormat="1" ht="18" customHeight="1">
      <c r="A35" s="79">
        <v>30311</v>
      </c>
      <c r="B35" s="27" t="s">
        <v>168</v>
      </c>
      <c r="C35" s="77">
        <f t="shared" si="0"/>
        <v>63.77</v>
      </c>
      <c r="D35" s="78">
        <v>63.77</v>
      </c>
      <c r="E35" s="26"/>
    </row>
    <row r="36" spans="1:5" s="3" customFormat="1" ht="18" customHeight="1">
      <c r="A36" s="79">
        <v>30315</v>
      </c>
      <c r="B36" s="27" t="s">
        <v>169</v>
      </c>
      <c r="C36" s="77">
        <f t="shared" si="0"/>
        <v>508.46</v>
      </c>
      <c r="D36" s="78">
        <v>508.46</v>
      </c>
      <c r="E36" s="26"/>
    </row>
    <row r="37" spans="1:5" s="3" customFormat="1" ht="18" customHeight="1">
      <c r="A37" s="79">
        <v>30399</v>
      </c>
      <c r="B37" s="27" t="s">
        <v>170</v>
      </c>
      <c r="C37" s="77">
        <f t="shared" si="0"/>
        <v>0.94</v>
      </c>
      <c r="D37" s="78"/>
      <c r="E37" s="26">
        <v>0.94</v>
      </c>
    </row>
    <row r="38" spans="1:5" s="3" customFormat="1" ht="18" customHeight="1">
      <c r="A38" s="79">
        <v>31002</v>
      </c>
      <c r="B38" s="27" t="s">
        <v>171</v>
      </c>
      <c r="C38" s="77">
        <f t="shared" si="0"/>
        <v>0</v>
      </c>
      <c r="D38" s="81"/>
      <c r="E38" s="26"/>
    </row>
    <row r="39" spans="1:5" ht="52.5" customHeight="1">
      <c r="A39" s="82" t="s">
        <v>172</v>
      </c>
      <c r="B39" s="83"/>
      <c r="C39" s="83"/>
      <c r="D39" s="84"/>
      <c r="E39" s="83"/>
    </row>
  </sheetData>
  <sheetProtection/>
  <mergeCells count="10">
    <mergeCell ref="A1:E1"/>
    <mergeCell ref="A4:B4"/>
    <mergeCell ref="A8:B8"/>
    <mergeCell ref="A9:B9"/>
    <mergeCell ref="A39:E39"/>
    <mergeCell ref="A5:A7"/>
    <mergeCell ref="B5:B7"/>
    <mergeCell ref="C4:C7"/>
    <mergeCell ref="D4:D7"/>
    <mergeCell ref="E4:E7"/>
  </mergeCells>
  <printOptions horizontalCentered="1"/>
  <pageMargins left="0.35" right="0.35" top="0.2" bottom="0" header="0.51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C5" sqref="C5:E5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174</v>
      </c>
    </row>
    <row r="3" spans="1:12" s="2" customFormat="1" ht="15" customHeight="1">
      <c r="A3" s="9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62"/>
      <c r="L3" s="8" t="s">
        <v>3</v>
      </c>
    </row>
    <row r="4" spans="1:12" s="3" customFormat="1" ht="27.75" customHeight="1">
      <c r="A4" s="42" t="s">
        <v>175</v>
      </c>
      <c r="B4" s="43"/>
      <c r="C4" s="43"/>
      <c r="D4" s="43"/>
      <c r="E4" s="43"/>
      <c r="F4" s="44"/>
      <c r="G4" s="45" t="s">
        <v>176</v>
      </c>
      <c r="H4" s="43"/>
      <c r="I4" s="43"/>
      <c r="J4" s="43"/>
      <c r="K4" s="43"/>
      <c r="L4" s="63"/>
    </row>
    <row r="5" spans="1:12" s="3" customFormat="1" ht="30" customHeight="1">
      <c r="A5" s="46" t="s">
        <v>54</v>
      </c>
      <c r="B5" s="47" t="s">
        <v>177</v>
      </c>
      <c r="C5" s="48" t="s">
        <v>178</v>
      </c>
      <c r="D5" s="49"/>
      <c r="E5" s="50"/>
      <c r="F5" s="51" t="s">
        <v>158</v>
      </c>
      <c r="G5" s="52" t="s">
        <v>54</v>
      </c>
      <c r="H5" s="47" t="s">
        <v>177</v>
      </c>
      <c r="I5" s="48" t="s">
        <v>178</v>
      </c>
      <c r="J5" s="49"/>
      <c r="K5" s="50"/>
      <c r="L5" s="64" t="s">
        <v>158</v>
      </c>
    </row>
    <row r="6" spans="1:12" s="3" customFormat="1" ht="30" customHeight="1">
      <c r="A6" s="53"/>
      <c r="B6" s="54"/>
      <c r="C6" s="54" t="s">
        <v>179</v>
      </c>
      <c r="D6" s="54" t="s">
        <v>180</v>
      </c>
      <c r="E6" s="54" t="s">
        <v>181</v>
      </c>
      <c r="F6" s="51"/>
      <c r="G6" s="55"/>
      <c r="H6" s="54"/>
      <c r="I6" s="54" t="s">
        <v>179</v>
      </c>
      <c r="J6" s="54" t="s">
        <v>180</v>
      </c>
      <c r="K6" s="54" t="s">
        <v>181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f>B8+C8+F8</f>
        <v>80</v>
      </c>
      <c r="B8" s="58">
        <v>5</v>
      </c>
      <c r="C8" s="58">
        <v>55</v>
      </c>
      <c r="D8" s="58">
        <v>0</v>
      </c>
      <c r="E8" s="58">
        <v>55</v>
      </c>
      <c r="F8" s="58">
        <v>20</v>
      </c>
      <c r="G8" s="59">
        <f>I8+L8</f>
        <v>7.220000000000001</v>
      </c>
      <c r="H8" s="60">
        <v>0</v>
      </c>
      <c r="I8" s="60">
        <v>5.7</v>
      </c>
      <c r="J8" s="60">
        <v>0</v>
      </c>
      <c r="K8" s="60">
        <v>5.7</v>
      </c>
      <c r="L8" s="60">
        <v>1.52</v>
      </c>
    </row>
    <row r="9" spans="1:12" ht="93" customHeight="1">
      <c r="A9" s="39" t="s">
        <v>182</v>
      </c>
      <c r="B9" s="40"/>
      <c r="C9" s="40"/>
      <c r="D9" s="40"/>
      <c r="E9" s="40"/>
      <c r="F9" s="40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1" sqref="E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183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184</v>
      </c>
    </row>
    <row r="3" spans="1:7" s="2" customFormat="1" ht="15" customHeight="1">
      <c r="A3" s="9" t="s">
        <v>185</v>
      </c>
      <c r="B3" s="9" t="s">
        <v>186</v>
      </c>
      <c r="C3" s="9"/>
      <c r="D3" s="9"/>
      <c r="E3" s="10"/>
      <c r="F3" s="10"/>
      <c r="G3" s="8" t="s">
        <v>3</v>
      </c>
    </row>
    <row r="4" spans="1:7" s="3" customFormat="1" ht="20.25" customHeight="1">
      <c r="A4" s="11" t="s">
        <v>139</v>
      </c>
      <c r="B4" s="12"/>
      <c r="C4" s="13"/>
      <c r="D4" s="13"/>
      <c r="E4" s="14" t="s">
        <v>42</v>
      </c>
      <c r="F4" s="14" t="s">
        <v>103</v>
      </c>
      <c r="G4" s="15" t="s">
        <v>104</v>
      </c>
    </row>
    <row r="5" spans="1:7" s="3" customFormat="1" ht="27" customHeight="1">
      <c r="A5" s="16" t="s">
        <v>66</v>
      </c>
      <c r="B5" s="17"/>
      <c r="C5" s="18"/>
      <c r="D5" s="18" t="s">
        <v>67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54</v>
      </c>
      <c r="B9" s="23"/>
      <c r="C9" s="23"/>
      <c r="D9" s="24"/>
      <c r="E9" s="25">
        <v>0</v>
      </c>
      <c r="F9" s="25">
        <v>0</v>
      </c>
      <c r="G9" s="26">
        <v>0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02" customHeight="1">
      <c r="A16" s="39" t="s">
        <v>187</v>
      </c>
      <c r="B16" s="39"/>
      <c r="C16" s="40"/>
      <c r="D16" s="40"/>
      <c r="E16" s="40"/>
      <c r="F16" s="40"/>
      <c r="G16" s="40"/>
    </row>
  </sheetData>
  <sheetProtection/>
  <mergeCells count="17">
    <mergeCell ref="A1:G1"/>
    <mergeCell ref="B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肖树江</cp:lastModifiedBy>
  <cp:lastPrinted>2004-05-25T19:05:04Z</cp:lastPrinted>
  <dcterms:created xsi:type="dcterms:W3CDTF">2011-12-26T04:36:18Z</dcterms:created>
  <dcterms:modified xsi:type="dcterms:W3CDTF">2018-03-29T09:06:45Z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