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1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'g04财政拨款收入支出决算总表'!$A$1:$H$22</definedName>
    <definedName name="_xlnm.Print_Area" localSheetId="4">'g05一般公共预算财政拨款支出决算表'!$A$1:$G$39</definedName>
    <definedName name="_xlnm.Print_Area" localSheetId="5">'g06一般公共预算财政拨款基本支出决算表'!$A$1:$G$40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<sst xmlns="http://schemas.openxmlformats.org/spreadsheetml/2006/main" count="376" uniqueCount="212">
  <si>
    <t>收入支出决算总表</t>
  </si>
  <si>
    <t>公开01表</t>
  </si>
  <si>
    <t>部门：韶关市卫生和计划生育局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</si>
  <si>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</si>
  <si>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</si>
  <si>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</si>
  <si>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</si>
  <si>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</si>
  <si>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</si>
  <si>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</si>
  <si>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</si>
  <si>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</si>
  <si>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</si>
  <si>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</si>
  <si>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</si>
  <si>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</si>
  <si>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</si>
  <si>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</si>
  <si>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</si>
  <si>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</si>
  <si>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</si>
  <si>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</si>
  <si>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</si>
  <si>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</si>
  <si>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</si>
  <si>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</si>
  <si>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</si>
  <si>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</si>
  <si>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</si>
  <si>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</si>
  <si>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</si>
  <si>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</si>
  <si>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</si>
  <si>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</si>
  <si>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</si>
  <si>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</si>
  <si>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</si>
  <si>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8</t>
  </si>
  <si>
    <t>八、医疗卫生与计划生育支出</t>
  </si>
  <si>
    <t>21</t>
  </si>
  <si>
    <t>9</t>
  </si>
  <si>
    <t>九、住房保障支出</t>
  </si>
  <si>
    <t>本年收入合计</t>
  </si>
  <si>
    <t>10</t>
  </si>
  <si>
    <t>本年支出合计</t>
  </si>
  <si>
    <t>22</t>
  </si>
  <si>
    <t xml:space="preserve">         用事业基金弥补收支差额</t>
  </si>
  <si>
    <t>11</t>
  </si>
  <si>
    <t xml:space="preserve">                结余分配</t>
  </si>
  <si>
    <t>23</t>
  </si>
  <si>
    <t xml:space="preserve">         年初结转和结余</t>
  </si>
  <si>
    <t>12</t>
  </si>
  <si>
    <t xml:space="preserve">                年末结转和结余</t>
  </si>
  <si>
    <t>24</t>
  </si>
  <si>
    <t>13</t>
  </si>
  <si>
    <t>25</t>
  </si>
  <si>
    <t>合计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</si>
  <si>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</si>
  <si>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</si>
  <si>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</si>
  <si>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</si>
  <si>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</si>
  <si>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</si>
  <si>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</si>
  <si>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</si>
  <si>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</si>
  <si>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</si>
  <si>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</si>
  <si>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</si>
  <si>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</si>
  <si>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</si>
  <si>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</si>
  <si>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</si>
  <si>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</si>
  <si>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</si>
  <si>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</si>
  <si>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</si>
  <si>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</si>
  <si>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</si>
  <si>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</si>
  <si>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</si>
  <si>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20808</t>
  </si>
  <si>
    <t>抚恤</t>
  </si>
  <si>
    <t>2080899</t>
  </si>
  <si>
    <t xml:space="preserve">  其他优抚支出</t>
  </si>
  <si>
    <t>20825</t>
  </si>
  <si>
    <t>其他生活救助</t>
  </si>
  <si>
    <t>2082501</t>
  </si>
  <si>
    <t xml:space="preserve">  其他城市生活救助</t>
  </si>
  <si>
    <t>210</t>
  </si>
  <si>
    <t>医疗卫生与计划生育支出</t>
  </si>
  <si>
    <t>21001</t>
  </si>
  <si>
    <t>医疗卫生与计划生育管理事务</t>
  </si>
  <si>
    <t>2100101</t>
  </si>
  <si>
    <t xml:space="preserve">  行政运行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</si>
  <si>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</si>
  <si>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</si>
  <si>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</si>
  <si>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</si>
  <si>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</si>
  <si>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</si>
  <si>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21003</t>
  </si>
  <si>
    <t>基层医疗卫生机构</t>
  </si>
  <si>
    <t>2100399</t>
  </si>
  <si>
    <t xml:space="preserve">  其他基层医疗卫生机构支出</t>
  </si>
  <si>
    <t>21004</t>
  </si>
  <si>
    <t>公共卫生</t>
  </si>
  <si>
    <t>2100409</t>
  </si>
  <si>
    <t xml:space="preserve">  重大公共卫生专项</t>
  </si>
  <si>
    <t>21005</t>
  </si>
  <si>
    <t>医疗保障</t>
  </si>
  <si>
    <t>2100510</t>
  </si>
  <si>
    <t xml:space="preserve">  疾病应急救助</t>
  </si>
  <si>
    <t>2100599</t>
  </si>
  <si>
    <t xml:space="preserve">  其他医疗保障支出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</si>
  <si>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</si>
  <si>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</si>
  <si>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</si>
  <si>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</si>
  <si>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</si>
  <si>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</si>
  <si>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21099</t>
  </si>
  <si>
    <t>其他医疗卫生与计划生育支出</t>
  </si>
  <si>
    <t>2109901</t>
  </si>
  <si>
    <t xml:space="preserve">  其他医疗卫生与计划生育支出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</si>
  <si>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</si>
  <si>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</si>
  <si>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</si>
  <si>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</si>
  <si>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</si>
  <si>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</si>
  <si>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取得的各项收入情况。有关填表说明（1）本表数据填列当年决算数，以“万元”为金额单位，保留两位小数。（2）本表功能科目填列到项级支出科目，没有发生数的支出科目不用填列。3）1栏=（2+3+4+5+6+74）此表没有发生数据的，在合计行“0”，并在该表下方附简要说明。
（5）该表数据来源于部门决算报表中的《收入决算表》（财决03表）。</t>
  </si>
  <si>
    <t>支出决算表</t>
  </si>
  <si>
    <t>公开03表</t>
  </si>
  <si>
    <t>部门：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</si>
  <si>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</si>
  <si>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</si>
  <si>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</si>
  <si>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</si>
  <si>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</si>
  <si>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</si>
  <si>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</si>
  <si>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</si>
  <si>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</si>
  <si>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</si>
  <si>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</si>
  <si>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</si>
  <si>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</si>
  <si>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六、社会保障和就业</t>
  </si>
  <si>
    <t>七、医疗卫生与计划生育支出</t>
  </si>
  <si>
    <t>八、住房保障支出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</si>
  <si>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</si>
  <si>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</si>
  <si>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</si>
  <si>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</si>
  <si>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</si>
  <si>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</si>
  <si>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</si>
  <si>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韶关市卫生和计划生育局</t>
  </si>
  <si>
    <r>
      <t xml:space="preserve">项 </t>
    </r>
    <r>
      <rPr>
        <sz val="9"/>
        <color indexed="8"/>
        <rFont val="宋体"/>
        <family val="0"/>
      </rPr>
      <t xml:space="preserve">   </t>
    </r>
    <r>
      <rPr>
        <sz val="9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</si>
  <si>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</si>
  <si>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</si>
  <si>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</si>
  <si>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</si>
  <si>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</si>
  <si>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</si>
  <si>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</si>
  <si>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基本工资</t>
  </si>
  <si>
    <t>津贴补贴</t>
  </si>
  <si>
    <t>奖金</t>
  </si>
  <si>
    <t>社会保障缴费</t>
  </si>
  <si>
    <t>伙食补助费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</si>
  <si>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</si>
  <si>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</si>
  <si>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</si>
  <si>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</si>
  <si>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</si>
  <si>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</si>
  <si>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</si>
  <si>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</si>
  <si>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</si>
  <si>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因公出国(境）费用</t>
  </si>
  <si>
    <t>维修（护）费</t>
  </si>
  <si>
    <t>租赁费</t>
  </si>
  <si>
    <t>公务接待费</t>
  </si>
  <si>
    <t>劳务费</t>
  </si>
  <si>
    <t>公务用车运行维护费</t>
  </si>
  <si>
    <t>其他交通费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</si>
  <si>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</si>
  <si>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</si>
  <si>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</si>
  <si>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</si>
  <si>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</si>
  <si>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</si>
  <si>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</si>
  <si>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其他对个人和家庭奖励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</si>
  <si>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</si>
  <si>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</si>
  <si>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</si>
  <si>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</si>
  <si>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</si>
  <si>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</si>
  <si>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</si>
  <si>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</si>
  <si>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</si>
  <si>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</si>
  <si>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</si>
  <si>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</si>
  <si>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</si>
  <si>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</si>
  <si>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</si>
  <si>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 备注：2015年我局没有政府性基金财政拨款预算安排。                                                                                                 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</si>
</sst>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4"/>
      <color indexed="8"/>
      <name val="华文中宋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10"/>
      <color indexed="8"/>
      <name val="华文中宋"/>
      <family val="0"/>
    </font>
    <font>
      <sz val="6"/>
      <color indexed="8"/>
      <name val="宋体"/>
      <family val="0"/>
    </font>
    <font>
      <sz val="8"/>
      <name val="华文中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19" fillId="0" borderId="5" applyNumberFormat="0" applyFill="0" applyAlignment="0" applyProtection="0"/>
    <xf numFmtId="0" fontId="23" fillId="9" borderId="0" applyNumberFormat="0" applyBorder="0" applyAlignment="0" applyProtection="0"/>
    <xf numFmtId="0" fontId="26" fillId="10" borderId="6" applyNumberFormat="0" applyAlignment="0" applyProtection="0"/>
    <xf numFmtId="0" fontId="35" fillId="10" borderId="1" applyNumberFormat="0" applyAlignment="0" applyProtection="0"/>
    <xf numFmtId="0" fontId="34" fillId="11" borderId="7" applyNumberFormat="0" applyAlignment="0" applyProtection="0"/>
    <xf numFmtId="0" fontId="17" fillId="3" borderId="0" applyNumberFormat="0" applyBorder="0" applyAlignment="0" applyProtection="0"/>
    <xf numFmtId="0" fontId="23" fillId="12" borderId="0" applyNumberFormat="0" applyBorder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20" borderId="0" applyNumberFormat="0" applyBorder="0" applyAlignment="0" applyProtection="0"/>
    <xf numFmtId="0" fontId="17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0" borderId="0">
      <alignment vertical="center"/>
      <protection/>
    </xf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0" borderId="0">
      <alignment/>
      <protection/>
    </xf>
  </cellStyleXfs>
  <cellXfs count="312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176" fontId="5" fillId="0" borderId="24" xfId="58" applyNumberFormat="1" applyFont="1" applyFill="1" applyBorder="1" applyAlignment="1">
      <alignment vertical="center" wrapText="1"/>
      <protection/>
    </xf>
    <xf numFmtId="176" fontId="5" fillId="0" borderId="26" xfId="58" applyNumberFormat="1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176" fontId="5" fillId="0" borderId="41" xfId="58" applyNumberFormat="1" applyFont="1" applyFill="1" applyBorder="1" applyAlignment="1">
      <alignment vertical="center" wrapText="1"/>
      <protection/>
    </xf>
    <xf numFmtId="176" fontId="5" fillId="0" borderId="27" xfId="58" applyNumberFormat="1" applyFont="1" applyFill="1" applyBorder="1" applyAlignment="1">
      <alignment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42" xfId="58" applyFont="1" applyFill="1" applyBorder="1" applyAlignment="1">
      <alignment horizontal="center" vertical="center" wrapText="1"/>
      <protection/>
    </xf>
    <xf numFmtId="0" fontId="6" fillId="0" borderId="43" xfId="58" applyFont="1" applyFill="1" applyBorder="1" applyAlignment="1">
      <alignment horizontal="center" vertical="center" wrapText="1"/>
      <protection/>
    </xf>
    <xf numFmtId="0" fontId="6" fillId="0" borderId="44" xfId="58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45" xfId="58" applyFont="1" applyFill="1" applyBorder="1" applyAlignment="1">
      <alignment horizontal="center" vertical="center" wrapText="1"/>
      <protection/>
    </xf>
    <xf numFmtId="0" fontId="6" fillId="0" borderId="46" xfId="58" applyFont="1" applyFill="1" applyBorder="1" applyAlignment="1">
      <alignment horizontal="center" vertical="center" wrapText="1"/>
      <protection/>
    </xf>
    <xf numFmtId="0" fontId="6" fillId="0" borderId="47" xfId="58" applyFont="1" applyFill="1" applyBorder="1" applyAlignment="1">
      <alignment horizontal="center" vertical="center" wrapText="1"/>
      <protection/>
    </xf>
    <xf numFmtId="0" fontId="6" fillId="0" borderId="48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6" fillId="0" borderId="19" xfId="58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4" fontId="6" fillId="0" borderId="17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vertical="center" wrapText="1"/>
      <protection/>
    </xf>
    <xf numFmtId="4" fontId="7" fillId="0" borderId="17" xfId="58" applyNumberFormat="1" applyFont="1" applyFill="1" applyBorder="1" applyAlignment="1">
      <alignment horizontal="center" vertical="center" wrapText="1"/>
      <protection/>
    </xf>
    <xf numFmtId="4" fontId="7" fillId="0" borderId="17" xfId="58" applyNumberFormat="1" applyFont="1" applyFill="1" applyBorder="1" applyAlignment="1">
      <alignment vertical="center" wrapText="1"/>
      <protection/>
    </xf>
    <xf numFmtId="0" fontId="7" fillId="0" borderId="20" xfId="58" applyFont="1" applyFill="1" applyBorder="1" applyAlignment="1">
      <alignment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vertical="center" wrapText="1"/>
      <protection/>
    </xf>
    <xf numFmtId="0" fontId="7" fillId="0" borderId="49" xfId="58" applyFont="1" applyFill="1" applyBorder="1" applyAlignment="1">
      <alignment vertical="center" wrapText="1"/>
      <protection/>
    </xf>
    <xf numFmtId="0" fontId="7" fillId="0" borderId="17" xfId="58" applyFont="1" applyBorder="1" applyAlignment="1">
      <alignment vertical="center" wrapText="1"/>
      <protection/>
    </xf>
    <xf numFmtId="0" fontId="7" fillId="0" borderId="37" xfId="58" applyFont="1" applyBorder="1" applyAlignment="1">
      <alignment horizontal="left" vertical="center" wrapText="1"/>
      <protection/>
    </xf>
    <xf numFmtId="0" fontId="7" fillId="0" borderId="37" xfId="58" applyFont="1" applyBorder="1" applyAlignment="1">
      <alignment horizontal="left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4" fontId="7" fillId="0" borderId="20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left" vertical="center" wrapText="1"/>
      <protection/>
    </xf>
    <xf numFmtId="0" fontId="7" fillId="0" borderId="16" xfId="58" applyFont="1" applyBorder="1" applyAlignment="1">
      <alignment horizontal="left" vertical="center" wrapText="1"/>
      <protection/>
    </xf>
    <xf numFmtId="0" fontId="7" fillId="0" borderId="17" xfId="58" applyFont="1" applyBorder="1" applyAlignment="1">
      <alignment horizontal="left" vertical="center" wrapText="1"/>
      <protection/>
    </xf>
    <xf numFmtId="0" fontId="7" fillId="0" borderId="18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6" xfId="58" applyFont="1" applyBorder="1" applyAlignment="1">
      <alignment horizontal="left" vertical="center" wrapText="1"/>
      <protection/>
    </xf>
    <xf numFmtId="0" fontId="7" fillId="0" borderId="50" xfId="58" applyFont="1" applyBorder="1" applyAlignment="1">
      <alignment horizontal="left" vertical="center" wrapText="1"/>
      <protection/>
    </xf>
    <xf numFmtId="0" fontId="7" fillId="0" borderId="51" xfId="58" applyFont="1" applyBorder="1" applyAlignment="1">
      <alignment horizontal="left" vertical="center" wrapText="1"/>
      <protection/>
    </xf>
    <xf numFmtId="0" fontId="7" fillId="0" borderId="52" xfId="58" applyFont="1" applyBorder="1" applyAlignment="1">
      <alignment horizontal="left" vertical="center" wrapText="1"/>
      <protection/>
    </xf>
    <xf numFmtId="0" fontId="7" fillId="0" borderId="17" xfId="58" applyFont="1" applyBorder="1" applyAlignment="1">
      <alignment horizontal="left" vertical="center" wrapText="1"/>
      <protection/>
    </xf>
    <xf numFmtId="4" fontId="7" fillId="0" borderId="20" xfId="58" applyNumberFormat="1" applyFont="1" applyFill="1" applyBorder="1" applyAlignment="1">
      <alignment vertical="center" wrapText="1"/>
      <protection/>
    </xf>
    <xf numFmtId="0" fontId="7" fillId="0" borderId="53" xfId="58" applyFont="1" applyBorder="1" applyAlignment="1">
      <alignment horizontal="left" vertical="center" wrapText="1"/>
      <protection/>
    </xf>
    <xf numFmtId="0" fontId="7" fillId="0" borderId="54" xfId="58" applyFont="1" applyBorder="1" applyAlignment="1">
      <alignment horizontal="left" vertical="center" wrapText="1"/>
      <protection/>
    </xf>
    <xf numFmtId="0" fontId="7" fillId="0" borderId="55" xfId="58" applyFont="1" applyBorder="1" applyAlignment="1">
      <alignment horizontal="left" vertical="center" wrapText="1"/>
      <protection/>
    </xf>
    <xf numFmtId="0" fontId="7" fillId="0" borderId="32" xfId="58" applyFont="1" applyBorder="1" applyAlignment="1">
      <alignment vertical="center" wrapText="1"/>
      <protection/>
    </xf>
    <xf numFmtId="4" fontId="7" fillId="0" borderId="32" xfId="58" applyNumberFormat="1" applyFont="1" applyFill="1" applyBorder="1" applyAlignment="1">
      <alignment vertical="center" wrapText="1"/>
      <protection/>
    </xf>
    <xf numFmtId="0" fontId="7" fillId="0" borderId="32" xfId="58" applyFont="1" applyFill="1" applyBorder="1" applyAlignment="1">
      <alignment vertical="center" wrapText="1"/>
      <protection/>
    </xf>
    <xf numFmtId="4" fontId="7" fillId="0" borderId="39" xfId="58" applyNumberFormat="1" applyFont="1" applyFill="1" applyBorder="1" applyAlignment="1">
      <alignment vertical="center" wrapText="1"/>
      <protection/>
    </xf>
    <xf numFmtId="0" fontId="7" fillId="0" borderId="17" xfId="58" applyFont="1" applyBorder="1" applyAlignment="1">
      <alignment horizontal="left" vertical="center" wrapText="1"/>
      <protection/>
    </xf>
    <xf numFmtId="0" fontId="7" fillId="0" borderId="39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/>
      <protection/>
    </xf>
    <xf numFmtId="0" fontId="6" fillId="0" borderId="37" xfId="58" applyFont="1" applyBorder="1" applyAlignment="1">
      <alignment horizontal="left" vertical="center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56" xfId="15" applyNumberFormat="1" applyFont="1" applyFill="1" applyBorder="1" applyAlignment="1">
      <alignment horizontal="center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33" xfId="15" applyNumberFormat="1" applyFont="1" applyFill="1" applyBorder="1" applyAlignment="1">
      <alignment horizontal="center" vertical="center"/>
      <protection/>
    </xf>
    <xf numFmtId="176" fontId="10" fillId="0" borderId="56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56" xfId="15" applyNumberFormat="1" applyFont="1" applyFill="1" applyBorder="1" applyAlignment="1">
      <alignment vertical="center"/>
      <protection/>
    </xf>
    <xf numFmtId="176" fontId="5" fillId="0" borderId="57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8" xfId="15" applyNumberFormat="1" applyFont="1" applyFill="1" applyBorder="1" applyAlignment="1">
      <alignment horizontal="left" vertical="center"/>
      <protection/>
    </xf>
    <xf numFmtId="0" fontId="5" fillId="24" borderId="59" xfId="15" applyNumberFormat="1" applyFont="1" applyFill="1" applyBorder="1" applyAlignment="1">
      <alignment horizontal="center" vertical="center"/>
      <protection/>
    </xf>
    <xf numFmtId="176" fontId="5" fillId="0" borderId="60" xfId="15" applyNumberFormat="1" applyFont="1" applyFill="1" applyBorder="1" applyAlignment="1">
      <alignment vertical="center"/>
      <protection/>
    </xf>
    <xf numFmtId="176" fontId="10" fillId="24" borderId="61" xfId="15" applyNumberFormat="1" applyFont="1" applyFill="1" applyBorder="1" applyAlignment="1">
      <alignment horizontal="center" vertical="center"/>
      <protection/>
    </xf>
    <xf numFmtId="176" fontId="10" fillId="24" borderId="41" xfId="15" applyNumberFormat="1" applyFont="1" applyFill="1" applyBorder="1" applyAlignment="1">
      <alignment horizontal="center" vertical="center"/>
      <protection/>
    </xf>
    <xf numFmtId="176" fontId="10" fillId="0" borderId="62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right" vertical="center"/>
    </xf>
    <xf numFmtId="0" fontId="12" fillId="24" borderId="0" xfId="15" applyFont="1" applyFill="1" applyAlignment="1">
      <alignment horizontal="left" vertical="center"/>
      <protection/>
    </xf>
    <xf numFmtId="0" fontId="12" fillId="24" borderId="0" xfId="0" applyFont="1" applyFill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57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 wrapText="1"/>
    </xf>
    <xf numFmtId="176" fontId="6" fillId="24" borderId="32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176" fontId="7" fillId="24" borderId="21" xfId="0" applyNumberFormat="1" applyFont="1" applyFill="1" applyBorder="1" applyAlignment="1">
      <alignment horizontal="center" vertical="center"/>
    </xf>
    <xf numFmtId="176" fontId="7" fillId="24" borderId="22" xfId="0" applyNumberFormat="1" applyFont="1" applyFill="1" applyBorder="1" applyAlignment="1">
      <alignment horizontal="center" vertical="center"/>
    </xf>
    <xf numFmtId="176" fontId="7" fillId="24" borderId="23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49" fontId="7" fillId="24" borderId="18" xfId="0" applyNumberFormat="1" applyFont="1" applyFill="1" applyBorder="1" applyAlignment="1">
      <alignment horizontal="left" vertical="center"/>
    </xf>
    <xf numFmtId="49" fontId="7" fillId="24" borderId="19" xfId="0" applyNumberFormat="1" applyFont="1" applyFill="1" applyBorder="1" applyAlignment="1">
      <alignment horizontal="left" vertical="center"/>
    </xf>
    <xf numFmtId="176" fontId="7" fillId="24" borderId="49" xfId="0" applyNumberFormat="1" applyFont="1" applyFill="1" applyBorder="1" applyAlignment="1">
      <alignment horizontal="left" vertical="center"/>
    </xf>
    <xf numFmtId="4" fontId="7" fillId="0" borderId="17" xfId="0" applyNumberFormat="1" applyFont="1" applyBorder="1" applyAlignment="1">
      <alignment horizontal="right" vertical="center"/>
    </xf>
    <xf numFmtId="176" fontId="7" fillId="0" borderId="6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7" fillId="24" borderId="50" xfId="0" applyNumberFormat="1" applyFont="1" applyFill="1" applyBorder="1" applyAlignment="1">
      <alignment horizontal="left" vertical="center"/>
    </xf>
    <xf numFmtId="49" fontId="7" fillId="24" borderId="51" xfId="0" applyNumberFormat="1" applyFont="1" applyFill="1" applyBorder="1" applyAlignment="1">
      <alignment horizontal="left" vertical="center"/>
    </xf>
    <xf numFmtId="176" fontId="7" fillId="24" borderId="64" xfId="0" applyNumberFormat="1" applyFont="1" applyFill="1" applyBorder="1" applyAlignment="1">
      <alignment horizontal="left" vertical="center"/>
    </xf>
    <xf numFmtId="4" fontId="7" fillId="0" borderId="65" xfId="0" applyNumberFormat="1" applyFont="1" applyBorder="1" applyAlignment="1">
      <alignment horizontal="right" vertical="center"/>
    </xf>
    <xf numFmtId="176" fontId="7" fillId="0" borderId="66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176" fontId="7" fillId="24" borderId="1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24" borderId="0" xfId="15" applyFont="1" applyFill="1" applyAlignment="1">
      <alignment horizontal="right" vertical="center"/>
      <protection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6" fillId="24" borderId="40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6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right" vertical="center"/>
    </xf>
    <xf numFmtId="0" fontId="15" fillId="24" borderId="0" xfId="15" applyFont="1" applyFill="1" applyAlignment="1">
      <alignment horizontal="left" vertical="center"/>
      <protection/>
    </xf>
    <xf numFmtId="0" fontId="15" fillId="24" borderId="0" xfId="0" applyFont="1" applyFill="1" applyAlignment="1">
      <alignment horizontal="center" vertical="center"/>
    </xf>
    <xf numFmtId="176" fontId="7" fillId="24" borderId="29" xfId="0" applyNumberFormat="1" applyFont="1" applyFill="1" applyBorder="1" applyAlignment="1">
      <alignment horizontal="center" vertical="center" wrapText="1"/>
    </xf>
    <xf numFmtId="176" fontId="7" fillId="24" borderId="30" xfId="0" applyNumberFormat="1" applyFont="1" applyFill="1" applyBorder="1" applyAlignment="1">
      <alignment horizontal="center" vertical="center" wrapText="1"/>
    </xf>
    <xf numFmtId="176" fontId="7" fillId="24" borderId="43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24" borderId="57" xfId="0" applyNumberFormat="1" applyFont="1" applyFill="1" applyBorder="1" applyAlignment="1">
      <alignment horizontal="center" vertical="center" wrapText="1"/>
    </xf>
    <xf numFmtId="176" fontId="7" fillId="24" borderId="59" xfId="0" applyNumberFormat="1" applyFont="1" applyFill="1" applyBorder="1" applyAlignment="1">
      <alignment horizontal="center" vertical="center" wrapText="1"/>
    </xf>
    <xf numFmtId="176" fontId="7" fillId="24" borderId="59" xfId="0" applyNumberFormat="1" applyFont="1" applyFill="1" applyBorder="1" applyAlignment="1">
      <alignment horizontal="center" vertical="center" wrapText="1"/>
    </xf>
    <xf numFmtId="176" fontId="7" fillId="24" borderId="32" xfId="0" applyNumberFormat="1" applyFont="1" applyFill="1" applyBorder="1" applyAlignment="1">
      <alignment horizontal="center" vertical="center" wrapText="1"/>
    </xf>
    <xf numFmtId="176" fontId="7" fillId="24" borderId="46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24" borderId="21" xfId="0" applyNumberFormat="1" applyFont="1" applyFill="1" applyBorder="1" applyAlignment="1">
      <alignment horizontal="center" vertical="center" wrapText="1"/>
    </xf>
    <xf numFmtId="176" fontId="7" fillId="24" borderId="22" xfId="0" applyNumberFormat="1" applyFont="1" applyFill="1" applyBorder="1" applyAlignment="1">
      <alignment horizontal="center" vertical="center" wrapText="1"/>
    </xf>
    <xf numFmtId="176" fontId="7" fillId="24" borderId="36" xfId="0" applyNumberFormat="1" applyFont="1" applyFill="1" applyBorder="1" applyAlignment="1">
      <alignment horizontal="center" vertical="center" wrapText="1"/>
    </xf>
    <xf numFmtId="176" fontId="7" fillId="0" borderId="36" xfId="0" applyNumberFormat="1" applyFont="1" applyFill="1" applyBorder="1" applyAlignment="1">
      <alignment horizontal="center" vertical="center" wrapText="1"/>
    </xf>
    <xf numFmtId="176" fontId="7" fillId="24" borderId="18" xfId="0" applyNumberFormat="1" applyFont="1" applyFill="1" applyBorder="1" applyAlignment="1">
      <alignment horizontal="center" vertical="center"/>
    </xf>
    <xf numFmtId="176" fontId="7" fillId="24" borderId="19" xfId="0" applyNumberFormat="1" applyFont="1" applyFill="1" applyBorder="1" applyAlignment="1">
      <alignment horizontal="center" vertical="center"/>
    </xf>
    <xf numFmtId="176" fontId="7" fillId="24" borderId="16" xfId="0" applyNumberFormat="1" applyFont="1" applyFill="1" applyBorder="1" applyAlignment="1">
      <alignment horizontal="center" vertical="center"/>
    </xf>
    <xf numFmtId="176" fontId="7" fillId="24" borderId="17" xfId="0" applyNumberFormat="1" applyFont="1" applyFill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left" vertical="center"/>
    </xf>
    <xf numFmtId="49" fontId="7" fillId="24" borderId="19" xfId="0" applyNumberFormat="1" applyFont="1" applyFill="1" applyBorder="1" applyAlignment="1">
      <alignment horizontal="left" vertical="center"/>
    </xf>
    <xf numFmtId="49" fontId="7" fillId="24" borderId="16" xfId="0" applyNumberFormat="1" applyFont="1" applyFill="1" applyBorder="1" applyAlignment="1">
      <alignment horizontal="left" vertical="center"/>
    </xf>
    <xf numFmtId="49" fontId="7" fillId="24" borderId="18" xfId="0" applyNumberFormat="1" applyFont="1" applyFill="1" applyBorder="1" applyAlignment="1">
      <alignment horizontal="left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7" fillId="24" borderId="32" xfId="0" applyNumberFormat="1" applyFont="1" applyFill="1" applyBorder="1" applyAlignment="1">
      <alignment horizontal="left" vertical="center"/>
    </xf>
    <xf numFmtId="176" fontId="7" fillId="0" borderId="32" xfId="0" applyNumberFormat="1" applyFont="1" applyFill="1" applyBorder="1" applyAlignment="1">
      <alignment horizontal="right" vertical="center"/>
    </xf>
    <xf numFmtId="49" fontId="7" fillId="24" borderId="57" xfId="0" applyNumberFormat="1" applyFont="1" applyFill="1" applyBorder="1" applyAlignment="1">
      <alignment horizontal="left" vertical="center"/>
    </xf>
    <xf numFmtId="49" fontId="7" fillId="24" borderId="59" xfId="0" applyNumberFormat="1" applyFont="1" applyFill="1" applyBorder="1" applyAlignment="1">
      <alignment horizontal="left" vertical="center"/>
    </xf>
    <xf numFmtId="49" fontId="7" fillId="24" borderId="34" xfId="0" applyNumberFormat="1" applyFont="1" applyFill="1" applyBorder="1" applyAlignment="1">
      <alignment horizontal="left" vertical="center"/>
    </xf>
    <xf numFmtId="49" fontId="7" fillId="24" borderId="24" xfId="0" applyNumberFormat="1" applyFont="1" applyFill="1" applyBorder="1" applyAlignment="1">
      <alignment horizontal="left" vertical="center"/>
    </xf>
    <xf numFmtId="49" fontId="7" fillId="24" borderId="25" xfId="0" applyNumberFormat="1" applyFont="1" applyFill="1" applyBorder="1" applyAlignment="1">
      <alignment horizontal="left" vertical="center"/>
    </xf>
    <xf numFmtId="49" fontId="7" fillId="24" borderId="26" xfId="0" applyNumberFormat="1" applyFont="1" applyFill="1" applyBorder="1" applyAlignment="1">
      <alignment horizontal="left" vertical="center"/>
    </xf>
    <xf numFmtId="176" fontId="7" fillId="24" borderId="2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/>
    </xf>
    <xf numFmtId="0" fontId="15" fillId="24" borderId="0" xfId="15" applyFont="1" applyFill="1" applyAlignment="1">
      <alignment horizontal="right" vertical="center"/>
      <protection/>
    </xf>
    <xf numFmtId="176" fontId="7" fillId="24" borderId="44" xfId="0" applyNumberFormat="1" applyFont="1" applyFill="1" applyBorder="1" applyAlignment="1">
      <alignment horizontal="center" vertical="center" wrapText="1"/>
    </xf>
    <xf numFmtId="176" fontId="7" fillId="24" borderId="47" xfId="0" applyNumberFormat="1" applyFont="1" applyFill="1" applyBorder="1" applyAlignment="1">
      <alignment horizontal="center" vertical="center" wrapText="1"/>
    </xf>
    <xf numFmtId="176" fontId="7" fillId="24" borderId="40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0" borderId="56" xfId="15" applyNumberFormat="1" applyFont="1" applyFill="1" applyBorder="1" applyAlignment="1">
      <alignment horizontal="right" vertical="center"/>
      <protection/>
    </xf>
    <xf numFmtId="176" fontId="5" fillId="0" borderId="57" xfId="15" applyNumberFormat="1" applyFont="1" applyFill="1" applyBorder="1" applyAlignment="1">
      <alignment horizontal="left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10" fillId="0" borderId="33" xfId="15" applyNumberFormat="1" applyFont="1" applyFill="1" applyBorder="1" applyAlignment="1" quotePrefix="1">
      <alignment horizontal="center" vertical="center"/>
      <protection/>
    </xf>
    <xf numFmtId="176" fontId="10" fillId="24" borderId="61" xfId="15" applyNumberFormat="1" applyFont="1" applyFill="1" applyBorder="1" applyAlignment="1" quotePrefix="1">
      <alignment horizontal="center" vertical="center"/>
      <protection/>
    </xf>
    <xf numFmtId="176" fontId="10" fillId="24" borderId="41" xfId="15" applyNumberFormat="1" applyFont="1" applyFill="1" applyBorder="1" applyAlignment="1" quotePrefix="1">
      <alignment horizontal="center" vertical="center"/>
      <protection/>
    </xf>
    <xf numFmtId="176" fontId="7" fillId="24" borderId="29" xfId="0" applyNumberFormat="1" applyFont="1" applyFill="1" applyBorder="1" applyAlignment="1" quotePrefix="1">
      <alignment horizontal="center" vertical="center" wrapText="1"/>
    </xf>
    <xf numFmtId="176" fontId="7" fillId="24" borderId="43" xfId="0" applyNumberFormat="1" applyFont="1" applyFill="1" applyBorder="1" applyAlignment="1" quotePrefix="1">
      <alignment horizontal="center" vertical="center" wrapText="1"/>
    </xf>
    <xf numFmtId="176" fontId="7" fillId="0" borderId="43" xfId="0" applyNumberFormat="1" applyFont="1" applyFill="1" applyBorder="1" applyAlignment="1" quotePrefix="1">
      <alignment horizontal="center" vertical="center" wrapText="1"/>
    </xf>
    <xf numFmtId="176" fontId="7" fillId="24" borderId="44" xfId="0" applyNumberFormat="1" applyFont="1" applyFill="1" applyBorder="1" applyAlignment="1" quotePrefix="1">
      <alignment horizontal="center" vertical="center" wrapText="1"/>
    </xf>
    <xf numFmtId="176" fontId="7" fillId="24" borderId="32" xfId="0" applyNumberFormat="1" applyFont="1" applyFill="1" applyBorder="1" applyAlignment="1" quotePrefix="1">
      <alignment horizontal="center" vertical="center" wrapText="1"/>
    </xf>
    <xf numFmtId="176" fontId="7" fillId="24" borderId="18" xfId="0" applyNumberFormat="1" applyFont="1" applyFill="1" applyBorder="1" applyAlignment="1" quotePrefix="1">
      <alignment horizontal="center" vertical="center"/>
    </xf>
    <xf numFmtId="176" fontId="7" fillId="24" borderId="17" xfId="0" applyNumberFormat="1" applyFont="1" applyFill="1" applyBorder="1" applyAlignment="1" quotePrefix="1">
      <alignment horizontal="center" vertical="center"/>
    </xf>
    <xf numFmtId="176" fontId="7" fillId="24" borderId="21" xfId="0" applyNumberFormat="1" applyFont="1" applyFill="1" applyBorder="1" applyAlignment="1" quotePrefix="1">
      <alignment horizontal="center" vertical="center"/>
    </xf>
    <xf numFmtId="176" fontId="6" fillId="24" borderId="29" xfId="0" applyNumberFormat="1" applyFont="1" applyFill="1" applyBorder="1" applyAlignment="1" quotePrefix="1">
      <alignment horizontal="center" vertical="center" wrapText="1"/>
    </xf>
    <xf numFmtId="176" fontId="6" fillId="24" borderId="43" xfId="0" applyNumberFormat="1" applyFont="1" applyFill="1" applyBorder="1" applyAlignment="1" quotePrefix="1">
      <alignment horizontal="center" vertical="center" wrapText="1"/>
    </xf>
    <xf numFmtId="176" fontId="6" fillId="24" borderId="44" xfId="0" applyNumberFormat="1" applyFont="1" applyFill="1" applyBorder="1" applyAlignment="1" quotePrefix="1">
      <alignment horizontal="center" vertical="center" wrapText="1"/>
    </xf>
    <xf numFmtId="176" fontId="6" fillId="24" borderId="32" xfId="0" applyNumberFormat="1" applyFont="1" applyFill="1" applyBorder="1" applyAlignment="1" quotePrefix="1">
      <alignment horizontal="center" vertical="center" wrapText="1"/>
    </xf>
    <xf numFmtId="49" fontId="7" fillId="24" borderId="18" xfId="0" applyNumberFormat="1" applyFont="1" applyFill="1" applyBorder="1" applyAlignment="1" quotePrefix="1">
      <alignment horizontal="center" vertical="center"/>
    </xf>
    <xf numFmtId="49" fontId="7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50.625" style="135" customWidth="1"/>
    <col min="2" max="2" width="4.00390625" style="135" customWidth="1"/>
    <col min="3" max="3" width="15.625" style="135" customWidth="1"/>
    <col min="4" max="4" width="50.625" style="135" customWidth="1"/>
    <col min="5" max="5" width="3.50390625" style="135" customWidth="1"/>
    <col min="6" max="6" width="15.625" style="135" customWidth="1"/>
    <col min="7" max="16384" width="9.00390625" style="135" customWidth="1"/>
  </cols>
  <sheetData>
    <row r="1" ht="14.25">
      <c r="A1" s="136"/>
    </row>
    <row r="2" spans="1:6" s="133" customFormat="1" ht="18" customHeight="1">
      <c r="A2" s="137" t="s">
        <v>0</v>
      </c>
      <c r="B2" s="137"/>
      <c r="C2" s="137"/>
      <c r="D2" s="137"/>
      <c r="E2" s="137"/>
      <c r="F2" s="137"/>
    </row>
    <row r="3" spans="1:6" ht="9.75" customHeight="1">
      <c r="A3" s="138"/>
      <c r="B3" s="138"/>
      <c r="C3" s="138"/>
      <c r="D3" s="138"/>
      <c r="E3" s="138"/>
      <c r="F3" s="8" t="s">
        <v>1</v>
      </c>
    </row>
    <row r="4" spans="1:6" ht="15" customHeight="1">
      <c r="A4" s="9" t="s">
        <v>2</v>
      </c>
      <c r="B4" s="138"/>
      <c r="C4" s="138"/>
      <c r="D4" s="138"/>
      <c r="E4" s="138"/>
      <c r="F4" s="8" t="s">
        <v>3</v>
      </c>
    </row>
    <row r="5" spans="1:6" s="134" customFormat="1" ht="21.75" customHeight="1">
      <c r="A5" s="285" t="s">
        <v>4</v>
      </c>
      <c r="B5" s="140"/>
      <c r="C5" s="140"/>
      <c r="D5" s="286" t="s">
        <v>5</v>
      </c>
      <c r="E5" s="140"/>
      <c r="F5" s="142"/>
    </row>
    <row r="6" spans="1:6" s="134" customFormat="1" ht="21.75" customHeight="1">
      <c r="A6" s="287" t="s">
        <v>6</v>
      </c>
      <c r="B6" s="288" t="s">
        <v>7</v>
      </c>
      <c r="C6" s="145" t="s">
        <v>8</v>
      </c>
      <c r="D6" s="289" t="s">
        <v>6</v>
      </c>
      <c r="E6" s="288" t="s">
        <v>7</v>
      </c>
      <c r="F6" s="281" t="s">
        <v>8</v>
      </c>
    </row>
    <row r="7" spans="1:6" s="134" customFormat="1" ht="21.75" customHeight="1">
      <c r="A7" s="287" t="s">
        <v>9</v>
      </c>
      <c r="B7" s="145"/>
      <c r="C7" s="289" t="s">
        <v>10</v>
      </c>
      <c r="D7" s="289" t="s">
        <v>9</v>
      </c>
      <c r="E7" s="145"/>
      <c r="F7" s="290" t="s">
        <v>11</v>
      </c>
    </row>
    <row r="8" spans="1:6" s="134" customFormat="1" ht="21.75" customHeight="1">
      <c r="A8" s="291" t="s">
        <v>12</v>
      </c>
      <c r="B8" s="292" t="s">
        <v>10</v>
      </c>
      <c r="C8" s="152">
        <v>2370.89</v>
      </c>
      <c r="D8" s="293" t="s">
        <v>13</v>
      </c>
      <c r="E8" s="292" t="s">
        <v>14</v>
      </c>
      <c r="F8" s="156">
        <v>8.72</v>
      </c>
    </row>
    <row r="9" spans="1:6" s="134" customFormat="1" ht="21.75" customHeight="1">
      <c r="A9" s="157" t="s">
        <v>15</v>
      </c>
      <c r="B9" s="292" t="s">
        <v>11</v>
      </c>
      <c r="C9" s="152"/>
      <c r="D9" s="293" t="s">
        <v>16</v>
      </c>
      <c r="E9" s="292" t="s">
        <v>17</v>
      </c>
      <c r="F9" s="156"/>
    </row>
    <row r="10" spans="1:6" s="134" customFormat="1" ht="21.75" customHeight="1">
      <c r="A10" s="157" t="s">
        <v>18</v>
      </c>
      <c r="B10" s="292" t="s">
        <v>19</v>
      </c>
      <c r="C10" s="152"/>
      <c r="D10" s="293" t="s">
        <v>20</v>
      </c>
      <c r="E10" s="292" t="s">
        <v>21</v>
      </c>
      <c r="F10" s="156"/>
    </row>
    <row r="11" spans="1:6" s="134" customFormat="1" ht="21.75" customHeight="1">
      <c r="A11" s="157" t="s">
        <v>22</v>
      </c>
      <c r="B11" s="292" t="s">
        <v>23</v>
      </c>
      <c r="C11" s="152"/>
      <c r="D11" s="293" t="s">
        <v>24</v>
      </c>
      <c r="E11" s="292" t="s">
        <v>25</v>
      </c>
      <c r="F11" s="156"/>
    </row>
    <row r="12" spans="1:6" s="134" customFormat="1" ht="21.75" customHeight="1">
      <c r="A12" s="157" t="s">
        <v>26</v>
      </c>
      <c r="B12" s="292" t="s">
        <v>27</v>
      </c>
      <c r="C12" s="152"/>
      <c r="D12" s="293" t="s">
        <v>28</v>
      </c>
      <c r="E12" s="292" t="s">
        <v>29</v>
      </c>
      <c r="F12" s="156"/>
    </row>
    <row r="13" spans="1:6" s="134" customFormat="1" ht="21.75" customHeight="1">
      <c r="A13" s="157" t="s">
        <v>30</v>
      </c>
      <c r="B13" s="292" t="s">
        <v>31</v>
      </c>
      <c r="C13" s="152">
        <v>10.82</v>
      </c>
      <c r="D13" s="153" t="s">
        <v>32</v>
      </c>
      <c r="E13" s="292" t="s">
        <v>33</v>
      </c>
      <c r="F13" s="156"/>
    </row>
    <row r="14" spans="1:6" s="134" customFormat="1" ht="21.75" customHeight="1">
      <c r="A14" s="157"/>
      <c r="B14" s="292" t="s">
        <v>34</v>
      </c>
      <c r="C14" s="152"/>
      <c r="D14" s="158" t="s">
        <v>35</v>
      </c>
      <c r="E14" s="292" t="s">
        <v>36</v>
      </c>
      <c r="F14" s="156">
        <v>700.67</v>
      </c>
    </row>
    <row r="15" spans="1:6" s="134" customFormat="1" ht="21.75" customHeight="1">
      <c r="A15" s="150"/>
      <c r="B15" s="292" t="s">
        <v>37</v>
      </c>
      <c r="C15" s="159"/>
      <c r="D15" s="160" t="s">
        <v>38</v>
      </c>
      <c r="E15" s="292" t="s">
        <v>39</v>
      </c>
      <c r="F15" s="282">
        <v>1622.91</v>
      </c>
    </row>
    <row r="16" spans="1:6" s="134" customFormat="1" ht="21.75" customHeight="1">
      <c r="A16" s="150"/>
      <c r="B16" s="292" t="s">
        <v>40</v>
      </c>
      <c r="C16" s="159"/>
      <c r="D16" s="160" t="s">
        <v>41</v>
      </c>
      <c r="E16" s="151"/>
      <c r="F16" s="282">
        <v>54.49</v>
      </c>
    </row>
    <row r="17" spans="1:6" s="134" customFormat="1" ht="21.75" customHeight="1">
      <c r="A17" s="294" t="s">
        <v>42</v>
      </c>
      <c r="B17" s="292" t="s">
        <v>43</v>
      </c>
      <c r="C17" s="152">
        <v>2381.71</v>
      </c>
      <c r="D17" s="295" t="s">
        <v>44</v>
      </c>
      <c r="E17" s="292" t="s">
        <v>45</v>
      </c>
      <c r="F17" s="165">
        <v>2886.79</v>
      </c>
    </row>
    <row r="18" spans="1:6" s="134" customFormat="1" ht="21.75" customHeight="1">
      <c r="A18" s="150" t="s">
        <v>46</v>
      </c>
      <c r="B18" s="292" t="s">
        <v>47</v>
      </c>
      <c r="C18" s="152"/>
      <c r="D18" s="160" t="s">
        <v>48</v>
      </c>
      <c r="E18" s="292" t="s">
        <v>49</v>
      </c>
      <c r="F18" s="168"/>
    </row>
    <row r="19" spans="1:6" s="134" customFormat="1" ht="21.75" customHeight="1">
      <c r="A19" s="150" t="s">
        <v>50</v>
      </c>
      <c r="B19" s="292" t="s">
        <v>51</v>
      </c>
      <c r="C19" s="152">
        <v>5.07</v>
      </c>
      <c r="D19" s="160" t="s">
        <v>52</v>
      </c>
      <c r="E19" s="292" t="s">
        <v>53</v>
      </c>
      <c r="F19" s="168"/>
    </row>
    <row r="20" spans="1:6" s="134" customFormat="1" ht="21.75" customHeight="1">
      <c r="A20" s="283"/>
      <c r="B20" s="292" t="s">
        <v>54</v>
      </c>
      <c r="C20" s="170"/>
      <c r="D20" s="171"/>
      <c r="E20" s="292" t="s">
        <v>55</v>
      </c>
      <c r="F20" s="173"/>
    </row>
    <row r="21" spans="1:6" ht="21.75" customHeight="1">
      <c r="A21" s="296" t="s">
        <v>56</v>
      </c>
      <c r="B21" s="292" t="s">
        <v>14</v>
      </c>
      <c r="C21" s="284">
        <v>2386.79</v>
      </c>
      <c r="D21" s="297" t="s">
        <v>56</v>
      </c>
      <c r="E21" s="292" t="s">
        <v>57</v>
      </c>
      <c r="F21" s="176">
        <v>2386.79</v>
      </c>
    </row>
    <row r="22" spans="1:6" ht="111" customHeight="1">
      <c r="A22" s="177" t="s">
        <v>58</v>
      </c>
      <c r="B22" s="178"/>
      <c r="C22" s="178"/>
      <c r="D22" s="178"/>
      <c r="E22" s="178"/>
      <c r="F22" s="178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60" workbookViewId="0" topLeftCell="A1">
      <selection activeCell="A40" sqref="A40:IV40"/>
    </sheetView>
  </sheetViews>
  <sheetFormatPr defaultColWidth="9.00390625" defaultRowHeight="14.25"/>
  <cols>
    <col min="1" max="1" width="8.625" style="184" customWidth="1"/>
    <col min="2" max="2" width="1.12109375" style="184" customWidth="1"/>
    <col min="3" max="3" width="4.625" style="184" customWidth="1"/>
    <col min="4" max="4" width="26.875" style="184" customWidth="1"/>
    <col min="5" max="5" width="15.875" style="184" customWidth="1"/>
    <col min="6" max="6" width="13.625" style="184" customWidth="1"/>
    <col min="7" max="8" width="9.75390625" style="184" customWidth="1"/>
    <col min="9" max="9" width="10.125" style="184" customWidth="1"/>
    <col min="10" max="10" width="9.25390625" style="184" customWidth="1"/>
    <col min="11" max="11" width="13.625" style="184" customWidth="1"/>
    <col min="12" max="16384" width="9.00390625" style="184" customWidth="1"/>
  </cols>
  <sheetData>
    <row r="1" spans="1:11" s="180" customFormat="1" ht="12.75" customHeight="1">
      <c r="A1" s="235" t="s">
        <v>59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233" customFormat="1" ht="7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75" t="s">
        <v>60</v>
      </c>
    </row>
    <row r="3" spans="1:11" s="233" customFormat="1" ht="9.75">
      <c r="A3" s="237" t="s">
        <v>2</v>
      </c>
      <c r="B3" s="237"/>
      <c r="C3" s="237"/>
      <c r="D3" s="237"/>
      <c r="E3" s="236"/>
      <c r="F3" s="236"/>
      <c r="G3" s="238"/>
      <c r="H3" s="236"/>
      <c r="I3" s="236"/>
      <c r="J3" s="236"/>
      <c r="K3" s="275" t="s">
        <v>3</v>
      </c>
    </row>
    <row r="4" spans="1:11" s="234" customFormat="1" ht="12" customHeight="1">
      <c r="A4" s="298" t="s">
        <v>6</v>
      </c>
      <c r="B4" s="240"/>
      <c r="C4" s="240"/>
      <c r="D4" s="240"/>
      <c r="E4" s="299" t="s">
        <v>42</v>
      </c>
      <c r="F4" s="300" t="s">
        <v>61</v>
      </c>
      <c r="G4" s="299" t="s">
        <v>62</v>
      </c>
      <c r="H4" s="299" t="s">
        <v>63</v>
      </c>
      <c r="I4" s="299" t="s">
        <v>64</v>
      </c>
      <c r="J4" s="299" t="s">
        <v>65</v>
      </c>
      <c r="K4" s="301" t="s">
        <v>66</v>
      </c>
    </row>
    <row r="5" spans="1:11" s="234" customFormat="1" ht="6.75" customHeight="1">
      <c r="A5" s="243" t="s">
        <v>67</v>
      </c>
      <c r="B5" s="244"/>
      <c r="C5" s="245"/>
      <c r="D5" s="302" t="s">
        <v>68</v>
      </c>
      <c r="E5" s="247"/>
      <c r="F5" s="248"/>
      <c r="G5" s="247"/>
      <c r="H5" s="247"/>
      <c r="I5" s="247"/>
      <c r="J5" s="247"/>
      <c r="K5" s="277"/>
    </row>
    <row r="6" spans="1:11" s="234" customFormat="1" ht="6.75" customHeight="1">
      <c r="A6" s="249"/>
      <c r="B6" s="250"/>
      <c r="C6" s="250"/>
      <c r="D6" s="251"/>
      <c r="E6" s="251"/>
      <c r="F6" s="252"/>
      <c r="G6" s="251"/>
      <c r="H6" s="251"/>
      <c r="I6" s="251"/>
      <c r="J6" s="251"/>
      <c r="K6" s="278"/>
    </row>
    <row r="7" spans="1:11" s="181" customFormat="1" ht="13.5" customHeight="1">
      <c r="A7" s="303" t="s">
        <v>69</v>
      </c>
      <c r="B7" s="254"/>
      <c r="C7" s="254"/>
      <c r="D7" s="255"/>
      <c r="E7" s="304" t="s">
        <v>10</v>
      </c>
      <c r="F7" s="304" t="s">
        <v>11</v>
      </c>
      <c r="G7" s="304" t="s">
        <v>19</v>
      </c>
      <c r="H7" s="304" t="s">
        <v>23</v>
      </c>
      <c r="I7" s="304" t="s">
        <v>27</v>
      </c>
      <c r="J7" s="304" t="s">
        <v>31</v>
      </c>
      <c r="K7" s="230" t="s">
        <v>34</v>
      </c>
    </row>
    <row r="8" spans="1:11" s="181" customFormat="1" ht="12" customHeight="1">
      <c r="A8" s="305" t="s">
        <v>56</v>
      </c>
      <c r="B8" s="207"/>
      <c r="C8" s="207"/>
      <c r="D8" s="208"/>
      <c r="E8" s="209">
        <v>2381.72</v>
      </c>
      <c r="F8" s="209">
        <v>2370.89</v>
      </c>
      <c r="G8" s="209"/>
      <c r="H8" s="209"/>
      <c r="I8" s="209"/>
      <c r="J8" s="209"/>
      <c r="K8" s="231">
        <v>10.82</v>
      </c>
    </row>
    <row r="9" spans="1:11" s="181" customFormat="1" ht="13.5" customHeight="1">
      <c r="A9" s="257">
        <v>201</v>
      </c>
      <c r="B9" s="258"/>
      <c r="C9" s="259"/>
      <c r="D9" s="223" t="s">
        <v>70</v>
      </c>
      <c r="E9" s="209">
        <v>8.72</v>
      </c>
      <c r="F9" s="209">
        <v>8.72</v>
      </c>
      <c r="G9" s="209"/>
      <c r="H9" s="209"/>
      <c r="I9" s="209"/>
      <c r="J9" s="209"/>
      <c r="K9" s="231"/>
    </row>
    <row r="10" spans="1:11" s="181" customFormat="1" ht="13.5" customHeight="1">
      <c r="A10" s="260" t="s">
        <v>71</v>
      </c>
      <c r="B10" s="258"/>
      <c r="C10" s="259"/>
      <c r="D10" s="223" t="s">
        <v>72</v>
      </c>
      <c r="E10" s="261">
        <v>8.72</v>
      </c>
      <c r="F10" s="209">
        <v>8.72</v>
      </c>
      <c r="G10" s="209"/>
      <c r="H10" s="209"/>
      <c r="I10" s="209"/>
      <c r="J10" s="209"/>
      <c r="K10" s="231"/>
    </row>
    <row r="11" spans="1:11" s="181" customFormat="1" ht="13.5" customHeight="1">
      <c r="A11" s="260" t="s">
        <v>73</v>
      </c>
      <c r="B11" s="258"/>
      <c r="C11" s="259"/>
      <c r="D11" s="223" t="s">
        <v>74</v>
      </c>
      <c r="E11" s="209">
        <v>8.72</v>
      </c>
      <c r="F11" s="209">
        <v>8.72</v>
      </c>
      <c r="G11" s="209"/>
      <c r="H11" s="209"/>
      <c r="I11" s="209"/>
      <c r="J11" s="209"/>
      <c r="K11" s="231"/>
    </row>
    <row r="12" spans="1:11" s="181" customFormat="1" ht="13.5" customHeight="1">
      <c r="A12" s="260" t="s">
        <v>75</v>
      </c>
      <c r="B12" s="258"/>
      <c r="C12" s="259"/>
      <c r="D12" s="223" t="s">
        <v>76</v>
      </c>
      <c r="E12" s="209">
        <v>700.67</v>
      </c>
      <c r="F12" s="209">
        <v>698.27</v>
      </c>
      <c r="G12" s="209"/>
      <c r="H12" s="209"/>
      <c r="I12" s="209"/>
      <c r="J12" s="209"/>
      <c r="K12" s="231">
        <v>2.4</v>
      </c>
    </row>
    <row r="13" spans="1:11" s="181" customFormat="1" ht="13.5" customHeight="1">
      <c r="A13" s="260" t="s">
        <v>77</v>
      </c>
      <c r="B13" s="258"/>
      <c r="C13" s="259"/>
      <c r="D13" s="223" t="s">
        <v>78</v>
      </c>
      <c r="E13" s="209">
        <v>611.38</v>
      </c>
      <c r="F13" s="209">
        <v>611.38</v>
      </c>
      <c r="G13" s="209"/>
      <c r="H13" s="209"/>
      <c r="I13" s="209"/>
      <c r="J13" s="209"/>
      <c r="K13" s="231"/>
    </row>
    <row r="14" spans="1:11" s="181" customFormat="1" ht="13.5" customHeight="1">
      <c r="A14" s="260" t="s">
        <v>79</v>
      </c>
      <c r="B14" s="258"/>
      <c r="C14" s="259"/>
      <c r="D14" s="223" t="s">
        <v>80</v>
      </c>
      <c r="E14" s="209">
        <v>611.38</v>
      </c>
      <c r="F14" s="209">
        <v>611.38</v>
      </c>
      <c r="G14" s="209"/>
      <c r="H14" s="209"/>
      <c r="I14" s="209"/>
      <c r="J14" s="209"/>
      <c r="K14" s="231"/>
    </row>
    <row r="15" spans="1:11" s="181" customFormat="1" ht="13.5" customHeight="1">
      <c r="A15" s="260" t="s">
        <v>81</v>
      </c>
      <c r="B15" s="258"/>
      <c r="C15" s="259"/>
      <c r="D15" s="223" t="s">
        <v>82</v>
      </c>
      <c r="E15" s="209">
        <v>86.89</v>
      </c>
      <c r="F15" s="209">
        <v>86.89</v>
      </c>
      <c r="G15" s="209"/>
      <c r="H15" s="209"/>
      <c r="I15" s="209"/>
      <c r="J15" s="209"/>
      <c r="K15" s="231"/>
    </row>
    <row r="16" spans="1:11" s="181" customFormat="1" ht="13.5" customHeight="1">
      <c r="A16" s="260" t="s">
        <v>83</v>
      </c>
      <c r="B16" s="258"/>
      <c r="C16" s="259"/>
      <c r="D16" s="223" t="s">
        <v>84</v>
      </c>
      <c r="E16" s="209">
        <v>86.89</v>
      </c>
      <c r="F16" s="209">
        <v>86.89</v>
      </c>
      <c r="G16" s="209"/>
      <c r="H16" s="209"/>
      <c r="I16" s="209"/>
      <c r="J16" s="209"/>
      <c r="K16" s="231"/>
    </row>
    <row r="17" spans="1:11" s="181" customFormat="1" ht="13.5" customHeight="1">
      <c r="A17" s="260" t="s">
        <v>85</v>
      </c>
      <c r="B17" s="258"/>
      <c r="C17" s="259"/>
      <c r="D17" s="223" t="s">
        <v>86</v>
      </c>
      <c r="E17" s="209">
        <v>2.4</v>
      </c>
      <c r="F17" s="209"/>
      <c r="G17" s="209"/>
      <c r="H17" s="209"/>
      <c r="I17" s="209"/>
      <c r="J17" s="209"/>
      <c r="K17" s="231">
        <v>2.4</v>
      </c>
    </row>
    <row r="18" spans="1:11" s="181" customFormat="1" ht="13.5" customHeight="1">
      <c r="A18" s="260" t="s">
        <v>87</v>
      </c>
      <c r="B18" s="258"/>
      <c r="C18" s="259"/>
      <c r="D18" s="223" t="s">
        <v>88</v>
      </c>
      <c r="E18" s="209">
        <v>2.4</v>
      </c>
      <c r="F18" s="209"/>
      <c r="G18" s="209"/>
      <c r="H18" s="209"/>
      <c r="I18" s="209"/>
      <c r="J18" s="209"/>
      <c r="K18" s="231">
        <v>2.4</v>
      </c>
    </row>
    <row r="19" spans="1:11" s="181" customFormat="1" ht="13.5" customHeight="1">
      <c r="A19" s="260" t="s">
        <v>89</v>
      </c>
      <c r="B19" s="258"/>
      <c r="C19" s="259"/>
      <c r="D19" s="223" t="s">
        <v>90</v>
      </c>
      <c r="E19" s="209">
        <v>1617.84</v>
      </c>
      <c r="F19" s="209">
        <v>1609.41</v>
      </c>
      <c r="G19" s="209"/>
      <c r="H19" s="209"/>
      <c r="I19" s="209"/>
      <c r="J19" s="209"/>
      <c r="K19" s="231">
        <v>8.42</v>
      </c>
    </row>
    <row r="20" spans="1:11" s="181" customFormat="1" ht="13.5" customHeight="1">
      <c r="A20" s="260" t="s">
        <v>91</v>
      </c>
      <c r="B20" s="258"/>
      <c r="C20" s="259"/>
      <c r="D20" s="223" t="s">
        <v>92</v>
      </c>
      <c r="E20" s="209">
        <v>945.49</v>
      </c>
      <c r="F20" s="209">
        <v>937.07</v>
      </c>
      <c r="G20" s="209"/>
      <c r="H20" s="209"/>
      <c r="I20" s="209"/>
      <c r="J20" s="209"/>
      <c r="K20" s="231">
        <v>8.42</v>
      </c>
    </row>
    <row r="21" spans="1:11" s="181" customFormat="1" ht="13.5" customHeight="1">
      <c r="A21" s="260" t="s">
        <v>93</v>
      </c>
      <c r="B21" s="258"/>
      <c r="C21" s="259"/>
      <c r="D21" s="223" t="s">
        <v>94</v>
      </c>
      <c r="E21" s="209">
        <v>781.02</v>
      </c>
      <c r="F21" s="209">
        <v>772.6</v>
      </c>
      <c r="G21" s="209"/>
      <c r="H21" s="209"/>
      <c r="I21" s="209"/>
      <c r="J21" s="209"/>
      <c r="K21" s="231">
        <v>8.42</v>
      </c>
    </row>
    <row r="22" spans="1:11" s="181" customFormat="1" ht="13.5" customHeight="1">
      <c r="A22" s="260" t="s">
        <v>95</v>
      </c>
      <c r="B22" s="258"/>
      <c r="C22" s="259"/>
      <c r="D22" s="223" t="s">
        <v>96</v>
      </c>
      <c r="E22" s="209">
        <v>164.47</v>
      </c>
      <c r="F22" s="209">
        <v>164.47</v>
      </c>
      <c r="G22" s="209"/>
      <c r="H22" s="209"/>
      <c r="I22" s="209"/>
      <c r="J22" s="209"/>
      <c r="K22" s="231"/>
    </row>
    <row r="23" spans="1:11" s="181" customFormat="1" ht="13.5" customHeight="1">
      <c r="A23" s="260" t="s">
        <v>97</v>
      </c>
      <c r="B23" s="258"/>
      <c r="C23" s="259"/>
      <c r="D23" s="223" t="s">
        <v>98</v>
      </c>
      <c r="E23" s="209">
        <v>35.693</v>
      </c>
      <c r="F23" s="209">
        <v>35.69</v>
      </c>
      <c r="G23" s="209"/>
      <c r="H23" s="209"/>
      <c r="I23" s="209"/>
      <c r="J23" s="209"/>
      <c r="K23" s="231"/>
    </row>
    <row r="24" spans="1:11" s="181" customFormat="1" ht="13.5" customHeight="1">
      <c r="A24" s="260" t="s">
        <v>99</v>
      </c>
      <c r="B24" s="258"/>
      <c r="C24" s="259"/>
      <c r="D24" s="223" t="s">
        <v>100</v>
      </c>
      <c r="E24" s="209">
        <v>35.69</v>
      </c>
      <c r="F24" s="209">
        <v>35.69</v>
      </c>
      <c r="G24" s="209"/>
      <c r="H24" s="209"/>
      <c r="I24" s="209"/>
      <c r="J24" s="209"/>
      <c r="K24" s="231"/>
    </row>
    <row r="25" spans="1:11" s="181" customFormat="1" ht="13.5" customHeight="1">
      <c r="A25" s="260" t="s">
        <v>101</v>
      </c>
      <c r="B25" s="258"/>
      <c r="C25" s="259"/>
      <c r="D25" s="223" t="s">
        <v>102</v>
      </c>
      <c r="E25" s="209">
        <v>78.3</v>
      </c>
      <c r="F25" s="209">
        <v>78.3</v>
      </c>
      <c r="G25" s="209"/>
      <c r="H25" s="209"/>
      <c r="I25" s="209"/>
      <c r="J25" s="209"/>
      <c r="K25" s="231"/>
    </row>
    <row r="26" spans="1:11" s="181" customFormat="1" ht="13.5" customHeight="1">
      <c r="A26" s="260" t="s">
        <v>103</v>
      </c>
      <c r="B26" s="258"/>
      <c r="C26" s="259"/>
      <c r="D26" s="223" t="s">
        <v>104</v>
      </c>
      <c r="E26" s="209">
        <v>78.3</v>
      </c>
      <c r="F26" s="209">
        <v>78.3</v>
      </c>
      <c r="G26" s="209"/>
      <c r="H26" s="209"/>
      <c r="I26" s="209"/>
      <c r="J26" s="209"/>
      <c r="K26" s="231"/>
    </row>
    <row r="27" spans="1:11" s="181" customFormat="1" ht="13.5" customHeight="1">
      <c r="A27" s="260" t="s">
        <v>105</v>
      </c>
      <c r="B27" s="258"/>
      <c r="C27" s="259"/>
      <c r="D27" s="223" t="s">
        <v>106</v>
      </c>
      <c r="E27" s="209">
        <v>137.29</v>
      </c>
      <c r="F27" s="209">
        <v>137.29</v>
      </c>
      <c r="G27" s="209"/>
      <c r="H27" s="209"/>
      <c r="I27" s="209"/>
      <c r="J27" s="209"/>
      <c r="K27" s="231"/>
    </row>
    <row r="28" spans="1:11" s="181" customFormat="1" ht="13.5" customHeight="1">
      <c r="A28" s="260" t="s">
        <v>107</v>
      </c>
      <c r="B28" s="258"/>
      <c r="C28" s="259"/>
      <c r="D28" s="223" t="s">
        <v>108</v>
      </c>
      <c r="E28" s="209">
        <v>137.29</v>
      </c>
      <c r="F28" s="209">
        <v>137.29</v>
      </c>
      <c r="G28" s="209"/>
      <c r="H28" s="209"/>
      <c r="I28" s="209"/>
      <c r="J28" s="209"/>
      <c r="K28" s="231"/>
    </row>
    <row r="29" spans="1:11" s="181" customFormat="1" ht="13.5" customHeight="1">
      <c r="A29" s="260" t="s">
        <v>109</v>
      </c>
      <c r="B29" s="258"/>
      <c r="C29" s="259"/>
      <c r="D29" s="262" t="s">
        <v>110</v>
      </c>
      <c r="E29" s="263">
        <v>29.73</v>
      </c>
      <c r="F29" s="263">
        <v>29.73</v>
      </c>
      <c r="G29" s="263"/>
      <c r="H29" s="263"/>
      <c r="I29" s="263"/>
      <c r="J29" s="263"/>
      <c r="K29" s="279"/>
    </row>
    <row r="30" spans="1:11" s="181" customFormat="1" ht="13.5" customHeight="1">
      <c r="A30" s="264" t="s">
        <v>111</v>
      </c>
      <c r="B30" s="265"/>
      <c r="C30" s="266"/>
      <c r="D30" s="262" t="s">
        <v>112</v>
      </c>
      <c r="E30" s="263">
        <v>2.73</v>
      </c>
      <c r="F30" s="263">
        <v>2.73</v>
      </c>
      <c r="G30" s="263"/>
      <c r="H30" s="263"/>
      <c r="I30" s="263"/>
      <c r="J30" s="263"/>
      <c r="K30" s="279"/>
    </row>
    <row r="31" spans="1:11" s="181" customFormat="1" ht="13.5" customHeight="1">
      <c r="A31" s="264" t="s">
        <v>113</v>
      </c>
      <c r="B31" s="265"/>
      <c r="C31" s="266"/>
      <c r="D31" s="262" t="s">
        <v>114</v>
      </c>
      <c r="E31" s="263">
        <v>27</v>
      </c>
      <c r="F31" s="263">
        <v>27</v>
      </c>
      <c r="G31" s="263"/>
      <c r="H31" s="263"/>
      <c r="I31" s="263"/>
      <c r="J31" s="263"/>
      <c r="K31" s="279"/>
    </row>
    <row r="32" spans="1:11" s="181" customFormat="1" ht="13.5" customHeight="1">
      <c r="A32" s="264" t="s">
        <v>115</v>
      </c>
      <c r="B32" s="265"/>
      <c r="C32" s="266"/>
      <c r="D32" s="262" t="s">
        <v>116</v>
      </c>
      <c r="E32" s="263">
        <v>210.43</v>
      </c>
      <c r="F32" s="263">
        <v>210.43</v>
      </c>
      <c r="G32" s="263"/>
      <c r="H32" s="263"/>
      <c r="I32" s="263"/>
      <c r="J32" s="263"/>
      <c r="K32" s="279"/>
    </row>
    <row r="33" spans="1:11" s="181" customFormat="1" ht="13.5" customHeight="1">
      <c r="A33" s="264" t="s">
        <v>117</v>
      </c>
      <c r="B33" s="265"/>
      <c r="C33" s="266"/>
      <c r="D33" s="262" t="s">
        <v>118</v>
      </c>
      <c r="E33" s="263">
        <v>95.08</v>
      </c>
      <c r="F33" s="263">
        <v>95.08</v>
      </c>
      <c r="G33" s="263"/>
      <c r="H33" s="263"/>
      <c r="I33" s="263"/>
      <c r="J33" s="263"/>
      <c r="K33" s="279"/>
    </row>
    <row r="34" spans="1:11" s="181" customFormat="1" ht="13.5" customHeight="1">
      <c r="A34" s="264" t="s">
        <v>119</v>
      </c>
      <c r="B34" s="265"/>
      <c r="C34" s="266"/>
      <c r="D34" s="262" t="s">
        <v>120</v>
      </c>
      <c r="E34" s="263">
        <v>115.36</v>
      </c>
      <c r="F34" s="263">
        <v>115.36</v>
      </c>
      <c r="G34" s="263"/>
      <c r="H34" s="263"/>
      <c r="I34" s="263"/>
      <c r="J34" s="263"/>
      <c r="K34" s="279"/>
    </row>
    <row r="35" spans="1:11" s="181" customFormat="1" ht="13.5" customHeight="1">
      <c r="A35" s="264" t="s">
        <v>121</v>
      </c>
      <c r="B35" s="265"/>
      <c r="C35" s="266"/>
      <c r="D35" s="262" t="s">
        <v>122</v>
      </c>
      <c r="E35" s="263">
        <v>180.89</v>
      </c>
      <c r="F35" s="263">
        <v>180.89</v>
      </c>
      <c r="G35" s="263"/>
      <c r="H35" s="263"/>
      <c r="I35" s="263"/>
      <c r="J35" s="263"/>
      <c r="K35" s="279"/>
    </row>
    <row r="36" spans="1:11" s="181" customFormat="1" ht="13.5" customHeight="1">
      <c r="A36" s="264" t="s">
        <v>123</v>
      </c>
      <c r="B36" s="265"/>
      <c r="C36" s="266"/>
      <c r="D36" s="262" t="s">
        <v>124</v>
      </c>
      <c r="E36" s="263">
        <v>180.89</v>
      </c>
      <c r="F36" s="263">
        <v>180.89</v>
      </c>
      <c r="G36" s="263"/>
      <c r="H36" s="263"/>
      <c r="I36" s="263"/>
      <c r="J36" s="263"/>
      <c r="K36" s="279"/>
    </row>
    <row r="37" spans="1:11" s="181" customFormat="1" ht="13.5" customHeight="1">
      <c r="A37" s="264" t="s">
        <v>125</v>
      </c>
      <c r="B37" s="265"/>
      <c r="C37" s="266"/>
      <c r="D37" s="262" t="s">
        <v>126</v>
      </c>
      <c r="E37" s="263">
        <v>54.49</v>
      </c>
      <c r="F37" s="263">
        <v>54.49</v>
      </c>
      <c r="G37" s="263"/>
      <c r="H37" s="263"/>
      <c r="I37" s="263"/>
      <c r="J37" s="263"/>
      <c r="K37" s="279"/>
    </row>
    <row r="38" spans="1:11" s="181" customFormat="1" ht="13.5" customHeight="1">
      <c r="A38" s="264" t="s">
        <v>127</v>
      </c>
      <c r="B38" s="265"/>
      <c r="C38" s="266"/>
      <c r="D38" s="262" t="s">
        <v>128</v>
      </c>
      <c r="E38" s="263">
        <v>54.49</v>
      </c>
      <c r="F38" s="263">
        <v>54.49</v>
      </c>
      <c r="G38" s="263"/>
      <c r="H38" s="263"/>
      <c r="I38" s="263"/>
      <c r="J38" s="263"/>
      <c r="K38" s="279"/>
    </row>
    <row r="39" spans="1:11" s="181" customFormat="1" ht="13.5" customHeight="1">
      <c r="A39" s="267" t="s">
        <v>129</v>
      </c>
      <c r="B39" s="268"/>
      <c r="C39" s="269"/>
      <c r="D39" s="270" t="s">
        <v>130</v>
      </c>
      <c r="E39" s="271">
        <v>54.49</v>
      </c>
      <c r="F39" s="271">
        <v>54.49</v>
      </c>
      <c r="G39" s="271"/>
      <c r="H39" s="271"/>
      <c r="I39" s="271"/>
      <c r="J39" s="271"/>
      <c r="K39" s="280"/>
    </row>
    <row r="40" spans="1:11" ht="33" customHeight="1">
      <c r="A40" s="272" t="s">
        <v>131</v>
      </c>
      <c r="B40" s="273"/>
      <c r="C40" s="274"/>
      <c r="D40" s="274"/>
      <c r="E40" s="274"/>
      <c r="F40" s="274"/>
      <c r="G40" s="274"/>
      <c r="H40" s="274"/>
      <c r="I40" s="274"/>
      <c r="J40" s="274"/>
      <c r="K40" s="274"/>
    </row>
  </sheetData>
  <sheetProtection/>
  <mergeCells count="38">
    <mergeCell ref="A1:K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6:C36"/>
    <mergeCell ref="A39:C39"/>
    <mergeCell ref="A40:K40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" bottom="0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5" sqref="A5:C6"/>
    </sheetView>
  </sheetViews>
  <sheetFormatPr defaultColWidth="9.00390625" defaultRowHeight="14.25"/>
  <cols>
    <col min="1" max="2" width="5.625" style="184" customWidth="1"/>
    <col min="3" max="3" width="4.75390625" style="184" customWidth="1"/>
    <col min="4" max="4" width="25.375" style="184" customWidth="1"/>
    <col min="5" max="5" width="14.375" style="184" customWidth="1"/>
    <col min="6" max="10" width="14.625" style="184" customWidth="1"/>
    <col min="11" max="11" width="11.50390625" style="184" bestFit="1" customWidth="1"/>
    <col min="12" max="16384" width="9.00390625" style="184" customWidth="1"/>
  </cols>
  <sheetData>
    <row r="1" spans="1:10" s="180" customFormat="1" ht="15" customHeight="1">
      <c r="A1" s="185" t="s">
        <v>132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181" customFormat="1" ht="9" customHeight="1">
      <c r="A2" s="186"/>
      <c r="B2" s="186"/>
      <c r="C2" s="186"/>
      <c r="D2" s="186"/>
      <c r="E2" s="186"/>
      <c r="F2" s="186"/>
      <c r="G2" s="186"/>
      <c r="H2" s="186"/>
      <c r="I2" s="186"/>
      <c r="J2" s="226" t="s">
        <v>133</v>
      </c>
    </row>
    <row r="3" spans="1:10" s="181" customFormat="1" ht="9" customHeight="1">
      <c r="A3" s="187" t="s">
        <v>134</v>
      </c>
      <c r="B3" s="187"/>
      <c r="C3" s="186"/>
      <c r="D3" s="186"/>
      <c r="E3" s="186"/>
      <c r="F3" s="186"/>
      <c r="G3" s="188"/>
      <c r="H3" s="186"/>
      <c r="I3" s="186"/>
      <c r="J3" s="226" t="s">
        <v>3</v>
      </c>
    </row>
    <row r="4" spans="1:10" s="182" customFormat="1" ht="13.5" customHeight="1">
      <c r="A4" s="306" t="s">
        <v>6</v>
      </c>
      <c r="B4" s="190"/>
      <c r="C4" s="190"/>
      <c r="D4" s="190"/>
      <c r="E4" s="307" t="s">
        <v>44</v>
      </c>
      <c r="F4" s="307" t="s">
        <v>135</v>
      </c>
      <c r="G4" s="307" t="s">
        <v>136</v>
      </c>
      <c r="H4" s="307" t="s">
        <v>137</v>
      </c>
      <c r="I4" s="191" t="s">
        <v>138</v>
      </c>
      <c r="J4" s="308" t="s">
        <v>139</v>
      </c>
    </row>
    <row r="5" spans="1:10" s="182" customFormat="1" ht="10.5" customHeight="1">
      <c r="A5" s="192" t="s">
        <v>67</v>
      </c>
      <c r="B5" s="193"/>
      <c r="C5" s="194"/>
      <c r="D5" s="309" t="s">
        <v>68</v>
      </c>
      <c r="E5" s="196"/>
      <c r="F5" s="196"/>
      <c r="G5" s="197"/>
      <c r="H5" s="197"/>
      <c r="I5" s="197"/>
      <c r="J5" s="228"/>
    </row>
    <row r="6" spans="1:10" s="182" customFormat="1" ht="6.75" customHeight="1">
      <c r="A6" s="198"/>
      <c r="B6" s="199"/>
      <c r="C6" s="199"/>
      <c r="D6" s="200"/>
      <c r="E6" s="200"/>
      <c r="F6" s="200"/>
      <c r="G6" s="201"/>
      <c r="H6" s="201"/>
      <c r="I6" s="201"/>
      <c r="J6" s="229"/>
    </row>
    <row r="7" spans="1:10" s="183" customFormat="1" ht="12.75" customHeight="1">
      <c r="A7" s="310" t="s">
        <v>69</v>
      </c>
      <c r="B7" s="203"/>
      <c r="C7" s="203"/>
      <c r="D7" s="204"/>
      <c r="E7" s="311" t="s">
        <v>10</v>
      </c>
      <c r="F7" s="311" t="s">
        <v>11</v>
      </c>
      <c r="G7" s="311" t="s">
        <v>19</v>
      </c>
      <c r="H7" s="205" t="s">
        <v>23</v>
      </c>
      <c r="I7" s="205" t="s">
        <v>27</v>
      </c>
      <c r="J7" s="230" t="s">
        <v>31</v>
      </c>
    </row>
    <row r="8" spans="1:10" s="181" customFormat="1" ht="12.75" customHeight="1">
      <c r="A8" s="305" t="s">
        <v>56</v>
      </c>
      <c r="B8" s="207"/>
      <c r="C8" s="207"/>
      <c r="D8" s="208"/>
      <c r="E8" s="209">
        <v>2386.79</v>
      </c>
      <c r="F8" s="209">
        <v>1571.6</v>
      </c>
      <c r="G8" s="209">
        <v>815.19</v>
      </c>
      <c r="H8" s="209"/>
      <c r="I8" s="209"/>
      <c r="J8" s="231"/>
    </row>
    <row r="9" spans="1:10" s="181" customFormat="1" ht="12.75" customHeight="1">
      <c r="A9" s="210">
        <v>201</v>
      </c>
      <c r="B9" s="211"/>
      <c r="C9" s="211"/>
      <c r="D9" s="212" t="s">
        <v>70</v>
      </c>
      <c r="E9" s="213">
        <v>8.72</v>
      </c>
      <c r="F9" s="214">
        <v>8.72</v>
      </c>
      <c r="G9" s="209"/>
      <c r="H9" s="209"/>
      <c r="I9" s="209"/>
      <c r="J9" s="231"/>
    </row>
    <row r="10" spans="1:10" s="181" customFormat="1" ht="12.75" customHeight="1">
      <c r="A10" s="210">
        <v>20199</v>
      </c>
      <c r="B10" s="211"/>
      <c r="C10" s="211"/>
      <c r="D10" s="212" t="s">
        <v>72</v>
      </c>
      <c r="E10" s="213">
        <v>8.72</v>
      </c>
      <c r="F10" s="214">
        <v>8.72</v>
      </c>
      <c r="G10" s="209"/>
      <c r="H10" s="209"/>
      <c r="I10" s="209"/>
      <c r="J10" s="231"/>
    </row>
    <row r="11" spans="1:10" s="181" customFormat="1" ht="12.75" customHeight="1">
      <c r="A11" s="210">
        <v>2019999</v>
      </c>
      <c r="B11" s="211"/>
      <c r="C11" s="211"/>
      <c r="D11" s="212" t="s">
        <v>74</v>
      </c>
      <c r="E11" s="213">
        <v>8.72</v>
      </c>
      <c r="F11" s="214">
        <v>8.72</v>
      </c>
      <c r="G11" s="209"/>
      <c r="H11" s="209"/>
      <c r="I11" s="209"/>
      <c r="J11" s="231"/>
    </row>
    <row r="12" spans="1:10" s="181" customFormat="1" ht="12.75" customHeight="1">
      <c r="A12" s="210">
        <v>208</v>
      </c>
      <c r="B12" s="211"/>
      <c r="C12" s="211"/>
      <c r="D12" s="212" t="s">
        <v>76</v>
      </c>
      <c r="E12" s="213">
        <v>700.67</v>
      </c>
      <c r="F12" s="214">
        <v>698.27</v>
      </c>
      <c r="G12" s="209">
        <v>2.4</v>
      </c>
      <c r="H12" s="209"/>
      <c r="I12" s="209"/>
      <c r="J12" s="231"/>
    </row>
    <row r="13" spans="1:10" s="181" customFormat="1" ht="12.75" customHeight="1">
      <c r="A13" s="210">
        <v>20805</v>
      </c>
      <c r="B13" s="211"/>
      <c r="C13" s="211"/>
      <c r="D13" s="212" t="s">
        <v>78</v>
      </c>
      <c r="E13" s="213">
        <v>611.381</v>
      </c>
      <c r="F13" s="214">
        <v>611.381</v>
      </c>
      <c r="G13" s="209"/>
      <c r="H13" s="209"/>
      <c r="I13" s="209"/>
      <c r="J13" s="231"/>
    </row>
    <row r="14" spans="1:10" s="181" customFormat="1" ht="12.75" customHeight="1">
      <c r="A14" s="210">
        <v>2080501</v>
      </c>
      <c r="B14" s="211"/>
      <c r="C14" s="211"/>
      <c r="D14" s="212" t="s">
        <v>80</v>
      </c>
      <c r="E14" s="213">
        <v>611.38</v>
      </c>
      <c r="F14" s="214">
        <v>611.38</v>
      </c>
      <c r="G14" s="209"/>
      <c r="H14" s="209"/>
      <c r="I14" s="209"/>
      <c r="J14" s="231"/>
    </row>
    <row r="15" spans="1:10" s="181" customFormat="1" ht="12.75" customHeight="1">
      <c r="A15" s="210">
        <v>20808</v>
      </c>
      <c r="B15" s="211"/>
      <c r="C15" s="211"/>
      <c r="D15" s="212" t="s">
        <v>82</v>
      </c>
      <c r="E15" s="213">
        <v>86.89</v>
      </c>
      <c r="F15" s="214">
        <v>86.89</v>
      </c>
      <c r="G15" s="209"/>
      <c r="H15" s="209"/>
      <c r="I15" s="209"/>
      <c r="J15" s="231"/>
    </row>
    <row r="16" spans="1:10" s="181" customFormat="1" ht="12.75" customHeight="1">
      <c r="A16" s="210">
        <v>2080899</v>
      </c>
      <c r="B16" s="211"/>
      <c r="C16" s="211"/>
      <c r="D16" s="212" t="s">
        <v>84</v>
      </c>
      <c r="E16" s="213">
        <v>86.89</v>
      </c>
      <c r="F16" s="214">
        <v>86.89</v>
      </c>
      <c r="G16" s="209"/>
      <c r="H16" s="209"/>
      <c r="I16" s="209"/>
      <c r="J16" s="231"/>
    </row>
    <row r="17" spans="1:10" s="181" customFormat="1" ht="12.75" customHeight="1">
      <c r="A17" s="210">
        <v>20825</v>
      </c>
      <c r="B17" s="211"/>
      <c r="C17" s="211"/>
      <c r="D17" s="215" t="s">
        <v>86</v>
      </c>
      <c r="E17" s="213">
        <v>2.4</v>
      </c>
      <c r="F17" s="214"/>
      <c r="G17" s="209">
        <v>2.4</v>
      </c>
      <c r="H17" s="209"/>
      <c r="I17" s="209"/>
      <c r="J17" s="231"/>
    </row>
    <row r="18" spans="1:10" s="181" customFormat="1" ht="12.75" customHeight="1">
      <c r="A18" s="210">
        <v>2082501</v>
      </c>
      <c r="B18" s="211"/>
      <c r="C18" s="211"/>
      <c r="D18" s="212" t="s">
        <v>88</v>
      </c>
      <c r="E18" s="213">
        <v>2.4</v>
      </c>
      <c r="F18" s="214"/>
      <c r="G18" s="209">
        <v>2.4</v>
      </c>
      <c r="H18" s="209"/>
      <c r="I18" s="209"/>
      <c r="J18" s="231"/>
    </row>
    <row r="19" spans="1:10" s="181" customFormat="1" ht="12.75" customHeight="1">
      <c r="A19" s="210">
        <v>210</v>
      </c>
      <c r="B19" s="211"/>
      <c r="C19" s="211"/>
      <c r="D19" s="212" t="s">
        <v>90</v>
      </c>
      <c r="E19" s="213">
        <v>1622.91</v>
      </c>
      <c r="F19" s="214">
        <v>810.12</v>
      </c>
      <c r="G19" s="209">
        <v>812.79</v>
      </c>
      <c r="H19" s="209"/>
      <c r="I19" s="209"/>
      <c r="J19" s="231"/>
    </row>
    <row r="20" spans="1:10" s="181" customFormat="1" ht="12.75" customHeight="1">
      <c r="A20" s="210">
        <v>21001</v>
      </c>
      <c r="B20" s="211"/>
      <c r="C20" s="211"/>
      <c r="D20" s="212" t="s">
        <v>92</v>
      </c>
      <c r="E20" s="213">
        <v>950.578</v>
      </c>
      <c r="F20" s="214">
        <v>783.12</v>
      </c>
      <c r="G20" s="209">
        <v>167.44</v>
      </c>
      <c r="H20" s="209"/>
      <c r="I20" s="209"/>
      <c r="J20" s="231"/>
    </row>
    <row r="21" spans="1:10" s="181" customFormat="1" ht="12.75" customHeight="1">
      <c r="A21" s="210">
        <v>2100101</v>
      </c>
      <c r="B21" s="211"/>
      <c r="C21" s="211"/>
      <c r="D21" s="212" t="s">
        <v>94</v>
      </c>
      <c r="E21" s="213">
        <v>786.09</v>
      </c>
      <c r="F21" s="214">
        <v>783.12</v>
      </c>
      <c r="G21" s="209">
        <v>2.97</v>
      </c>
      <c r="H21" s="209"/>
      <c r="I21" s="209"/>
      <c r="J21" s="231"/>
    </row>
    <row r="22" spans="1:10" s="181" customFormat="1" ht="12.75" customHeight="1">
      <c r="A22" s="210">
        <v>2100199</v>
      </c>
      <c r="B22" s="211"/>
      <c r="C22" s="211"/>
      <c r="D22" s="212" t="s">
        <v>96</v>
      </c>
      <c r="E22" s="213">
        <v>164.47</v>
      </c>
      <c r="F22" s="214"/>
      <c r="G22" s="209">
        <v>164.47</v>
      </c>
      <c r="H22" s="209"/>
      <c r="I22" s="209"/>
      <c r="J22" s="231"/>
    </row>
    <row r="23" spans="1:10" s="181" customFormat="1" ht="12.75" customHeight="1">
      <c r="A23" s="210">
        <v>21002</v>
      </c>
      <c r="B23" s="211"/>
      <c r="C23" s="211"/>
      <c r="D23" s="212" t="s">
        <v>98</v>
      </c>
      <c r="E23" s="213">
        <v>35.69</v>
      </c>
      <c r="F23" s="214"/>
      <c r="G23" s="209">
        <v>35.69</v>
      </c>
      <c r="H23" s="209"/>
      <c r="I23" s="209"/>
      <c r="J23" s="231"/>
    </row>
    <row r="24" spans="1:10" s="181" customFormat="1" ht="12.75" customHeight="1">
      <c r="A24" s="210">
        <v>2100201</v>
      </c>
      <c r="B24" s="211"/>
      <c r="C24" s="211"/>
      <c r="D24" s="212" t="s">
        <v>100</v>
      </c>
      <c r="E24" s="213">
        <v>35.69</v>
      </c>
      <c r="F24" s="214"/>
      <c r="G24" s="209">
        <v>35.69</v>
      </c>
      <c r="H24" s="209"/>
      <c r="I24" s="209"/>
      <c r="J24" s="231"/>
    </row>
    <row r="25" spans="1:10" s="181" customFormat="1" ht="12.75" customHeight="1">
      <c r="A25" s="210">
        <v>21003</v>
      </c>
      <c r="B25" s="211"/>
      <c r="C25" s="211"/>
      <c r="D25" s="212" t="s">
        <v>102</v>
      </c>
      <c r="E25" s="213">
        <v>78.3</v>
      </c>
      <c r="F25" s="214"/>
      <c r="G25" s="209">
        <v>78.3</v>
      </c>
      <c r="H25" s="209"/>
      <c r="I25" s="209"/>
      <c r="J25" s="231"/>
    </row>
    <row r="26" spans="1:10" s="181" customFormat="1" ht="12.75" customHeight="1">
      <c r="A26" s="210">
        <v>2100399</v>
      </c>
      <c r="B26" s="211"/>
      <c r="C26" s="211"/>
      <c r="D26" s="212" t="s">
        <v>104</v>
      </c>
      <c r="E26" s="213">
        <v>78.3</v>
      </c>
      <c r="F26" s="214"/>
      <c r="G26" s="209">
        <v>78.3</v>
      </c>
      <c r="H26" s="209"/>
      <c r="I26" s="209"/>
      <c r="J26" s="231"/>
    </row>
    <row r="27" spans="1:10" s="181" customFormat="1" ht="12.75" customHeight="1">
      <c r="A27" s="210">
        <v>21004</v>
      </c>
      <c r="B27" s="211"/>
      <c r="C27" s="211"/>
      <c r="D27" s="212" t="s">
        <v>106</v>
      </c>
      <c r="E27" s="213">
        <v>137.29</v>
      </c>
      <c r="F27" s="214"/>
      <c r="G27" s="209">
        <v>137.29</v>
      </c>
      <c r="H27" s="209"/>
      <c r="I27" s="209"/>
      <c r="J27" s="231"/>
    </row>
    <row r="28" spans="1:10" s="181" customFormat="1" ht="12.75" customHeight="1">
      <c r="A28" s="210">
        <v>2100409</v>
      </c>
      <c r="B28" s="211"/>
      <c r="C28" s="211"/>
      <c r="D28" s="212" t="s">
        <v>108</v>
      </c>
      <c r="E28" s="213">
        <v>137.29</v>
      </c>
      <c r="F28" s="214"/>
      <c r="G28" s="209">
        <v>137.29</v>
      </c>
      <c r="H28" s="209"/>
      <c r="I28" s="209"/>
      <c r="J28" s="231"/>
    </row>
    <row r="29" spans="1:10" s="181" customFormat="1" ht="12.75" customHeight="1">
      <c r="A29" s="210">
        <v>21005</v>
      </c>
      <c r="B29" s="211"/>
      <c r="C29" s="211"/>
      <c r="D29" s="212" t="s">
        <v>110</v>
      </c>
      <c r="E29" s="213">
        <v>29.73</v>
      </c>
      <c r="F29" s="214">
        <v>27</v>
      </c>
      <c r="G29" s="209">
        <v>2.73</v>
      </c>
      <c r="H29" s="209"/>
      <c r="I29" s="209"/>
      <c r="J29" s="231"/>
    </row>
    <row r="30" spans="1:10" s="181" customFormat="1" ht="12.75" customHeight="1">
      <c r="A30" s="210">
        <v>2100510</v>
      </c>
      <c r="B30" s="211"/>
      <c r="C30" s="211"/>
      <c r="D30" s="212" t="s">
        <v>112</v>
      </c>
      <c r="E30" s="213">
        <v>2.73</v>
      </c>
      <c r="F30" s="214"/>
      <c r="G30" s="209">
        <v>2.73</v>
      </c>
      <c r="H30" s="209"/>
      <c r="I30" s="209"/>
      <c r="J30" s="231"/>
    </row>
    <row r="31" spans="1:10" s="181" customFormat="1" ht="12.75" customHeight="1">
      <c r="A31" s="210">
        <v>2100599</v>
      </c>
      <c r="B31" s="211"/>
      <c r="C31" s="211"/>
      <c r="D31" s="212" t="s">
        <v>114</v>
      </c>
      <c r="E31" s="213">
        <v>27</v>
      </c>
      <c r="F31" s="214">
        <v>27</v>
      </c>
      <c r="G31" s="209"/>
      <c r="H31" s="209"/>
      <c r="I31" s="209"/>
      <c r="J31" s="231"/>
    </row>
    <row r="32" spans="1:10" s="181" customFormat="1" ht="12.75" customHeight="1">
      <c r="A32" s="210">
        <v>21007</v>
      </c>
      <c r="B32" s="211"/>
      <c r="C32" s="211"/>
      <c r="D32" s="212" t="s">
        <v>116</v>
      </c>
      <c r="E32" s="213">
        <v>210.43</v>
      </c>
      <c r="F32" s="214"/>
      <c r="G32" s="209">
        <v>210.43</v>
      </c>
      <c r="H32" s="209"/>
      <c r="I32" s="209"/>
      <c r="J32" s="231"/>
    </row>
    <row r="33" spans="1:10" s="181" customFormat="1" ht="12.75" customHeight="1">
      <c r="A33" s="210">
        <v>2100717</v>
      </c>
      <c r="B33" s="211"/>
      <c r="C33" s="211"/>
      <c r="D33" s="212" t="s">
        <v>118</v>
      </c>
      <c r="E33" s="213">
        <v>95.08</v>
      </c>
      <c r="F33" s="214"/>
      <c r="G33" s="209">
        <v>95.08</v>
      </c>
      <c r="H33" s="209"/>
      <c r="I33" s="209"/>
      <c r="J33" s="231"/>
    </row>
    <row r="34" spans="1:10" s="181" customFormat="1" ht="12.75" customHeight="1">
      <c r="A34" s="210">
        <v>2100799</v>
      </c>
      <c r="B34" s="211"/>
      <c r="C34" s="211"/>
      <c r="D34" s="212" t="s">
        <v>120</v>
      </c>
      <c r="E34" s="213">
        <v>115.36</v>
      </c>
      <c r="F34" s="214"/>
      <c r="G34" s="209">
        <v>115.36</v>
      </c>
      <c r="H34" s="209"/>
      <c r="I34" s="209"/>
      <c r="J34" s="231"/>
    </row>
    <row r="35" spans="1:10" s="181" customFormat="1" ht="12.75" customHeight="1">
      <c r="A35" s="210">
        <v>21099</v>
      </c>
      <c r="B35" s="211"/>
      <c r="C35" s="211"/>
      <c r="D35" s="212" t="s">
        <v>122</v>
      </c>
      <c r="E35" s="213">
        <v>180.89</v>
      </c>
      <c r="F35" s="214"/>
      <c r="G35" s="209">
        <v>180.89</v>
      </c>
      <c r="H35" s="209"/>
      <c r="I35" s="209"/>
      <c r="J35" s="231"/>
    </row>
    <row r="36" spans="1:10" s="181" customFormat="1" ht="12.75" customHeight="1">
      <c r="A36" s="210">
        <v>2109901</v>
      </c>
      <c r="B36" s="211"/>
      <c r="C36" s="211"/>
      <c r="D36" s="212" t="s">
        <v>124</v>
      </c>
      <c r="E36" s="213">
        <v>180.89</v>
      </c>
      <c r="F36" s="214"/>
      <c r="G36" s="209">
        <v>180.89</v>
      </c>
      <c r="H36" s="209"/>
      <c r="I36" s="209"/>
      <c r="J36" s="231"/>
    </row>
    <row r="37" spans="1:10" s="181" customFormat="1" ht="12.75" customHeight="1">
      <c r="A37" s="210">
        <v>221</v>
      </c>
      <c r="B37" s="211"/>
      <c r="C37" s="211"/>
      <c r="D37" s="212" t="s">
        <v>126</v>
      </c>
      <c r="E37" s="213">
        <v>54.49</v>
      </c>
      <c r="F37" s="214">
        <v>54.49</v>
      </c>
      <c r="G37" s="209"/>
      <c r="H37" s="209"/>
      <c r="I37" s="209"/>
      <c r="J37" s="231"/>
    </row>
    <row r="38" spans="1:10" s="181" customFormat="1" ht="12.75" customHeight="1">
      <c r="A38" s="216">
        <v>22102</v>
      </c>
      <c r="B38" s="217"/>
      <c r="C38" s="217"/>
      <c r="D38" s="218" t="s">
        <v>128</v>
      </c>
      <c r="E38" s="219">
        <v>54.49</v>
      </c>
      <c r="F38" s="220">
        <v>54.49</v>
      </c>
      <c r="G38" s="221"/>
      <c r="H38" s="221"/>
      <c r="I38" s="221"/>
      <c r="J38" s="232"/>
    </row>
    <row r="39" spans="1:10" s="181" customFormat="1" ht="12.75" customHeight="1">
      <c r="A39" s="222">
        <v>2210201</v>
      </c>
      <c r="B39" s="222"/>
      <c r="C39" s="222"/>
      <c r="D39" s="223" t="s">
        <v>130</v>
      </c>
      <c r="E39" s="213">
        <v>54.49</v>
      </c>
      <c r="F39" s="209">
        <v>54.49</v>
      </c>
      <c r="G39" s="209"/>
      <c r="H39" s="209"/>
      <c r="I39" s="209"/>
      <c r="J39" s="209"/>
    </row>
    <row r="40" spans="1:10" s="181" customFormat="1" ht="66" customHeight="1">
      <c r="A40" s="224" t="s">
        <v>140</v>
      </c>
      <c r="B40" s="225"/>
      <c r="C40" s="225"/>
      <c r="D40" s="225"/>
      <c r="E40" s="225"/>
      <c r="F40" s="225"/>
      <c r="G40" s="225"/>
      <c r="H40" s="225"/>
      <c r="I40" s="225"/>
      <c r="J40" s="225"/>
    </row>
  </sheetData>
  <sheetProtection/>
  <mergeCells count="18">
    <mergeCell ref="A1:J1"/>
    <mergeCell ref="A4:D4"/>
    <mergeCell ref="A7:D7"/>
    <mergeCell ref="A8:D8"/>
    <mergeCell ref="A9:C9"/>
    <mergeCell ref="A10:C10"/>
    <mergeCell ref="A11:C11"/>
    <mergeCell ref="A12:C12"/>
    <mergeCell ref="A39:C39"/>
    <mergeCell ref="A40:J40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" bottom="0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36.375" style="135" customWidth="1"/>
    <col min="2" max="2" width="4.00390625" style="135" customWidth="1"/>
    <col min="3" max="3" width="15.625" style="135" customWidth="1"/>
    <col min="4" max="4" width="35.75390625" style="135" customWidth="1"/>
    <col min="5" max="5" width="3.50390625" style="135" customWidth="1"/>
    <col min="6" max="6" width="15.625" style="135" customWidth="1"/>
    <col min="7" max="7" width="13.875" style="135" customWidth="1"/>
    <col min="8" max="8" width="15.625" style="135" customWidth="1"/>
    <col min="9" max="16384" width="9.00390625" style="135" customWidth="1"/>
  </cols>
  <sheetData>
    <row r="1" ht="14.25">
      <c r="A1" s="136"/>
    </row>
    <row r="2" spans="1:8" s="133" customFormat="1" ht="18" customHeight="1">
      <c r="A2" s="137" t="s">
        <v>141</v>
      </c>
      <c r="B2" s="137"/>
      <c r="C2" s="137"/>
      <c r="D2" s="137"/>
      <c r="E2" s="137"/>
      <c r="F2" s="137"/>
      <c r="G2" s="137"/>
      <c r="H2" s="137"/>
    </row>
    <row r="3" spans="1:8" ht="9.75" customHeight="1">
      <c r="A3" s="138"/>
      <c r="B3" s="138"/>
      <c r="C3" s="138"/>
      <c r="D3" s="138"/>
      <c r="E3" s="138"/>
      <c r="F3" s="138"/>
      <c r="G3" s="138"/>
      <c r="H3" s="8" t="s">
        <v>142</v>
      </c>
    </row>
    <row r="4" spans="1:8" ht="15" customHeight="1">
      <c r="A4" s="9" t="s">
        <v>2</v>
      </c>
      <c r="B4" s="138"/>
      <c r="C4" s="138"/>
      <c r="D4" s="138"/>
      <c r="E4" s="138"/>
      <c r="F4" s="138"/>
      <c r="G4" s="138"/>
      <c r="H4" s="8" t="s">
        <v>3</v>
      </c>
    </row>
    <row r="5" spans="1:8" s="134" customFormat="1" ht="19.5" customHeight="1">
      <c r="A5" s="285" t="s">
        <v>4</v>
      </c>
      <c r="B5" s="140"/>
      <c r="C5" s="140"/>
      <c r="D5" s="286" t="s">
        <v>5</v>
      </c>
      <c r="E5" s="140"/>
      <c r="F5" s="141"/>
      <c r="G5" s="141"/>
      <c r="H5" s="142"/>
    </row>
    <row r="6" spans="1:8" s="134" customFormat="1" ht="31.5" customHeight="1">
      <c r="A6" s="287" t="s">
        <v>6</v>
      </c>
      <c r="B6" s="288" t="s">
        <v>7</v>
      </c>
      <c r="C6" s="145" t="s">
        <v>143</v>
      </c>
      <c r="D6" s="289" t="s">
        <v>6</v>
      </c>
      <c r="E6" s="288" t="s">
        <v>7</v>
      </c>
      <c r="F6" s="145" t="s">
        <v>56</v>
      </c>
      <c r="G6" s="146" t="s">
        <v>144</v>
      </c>
      <c r="H6" s="147" t="s">
        <v>145</v>
      </c>
    </row>
    <row r="7" spans="1:8" s="134" customFormat="1" ht="19.5" customHeight="1">
      <c r="A7" s="287" t="s">
        <v>9</v>
      </c>
      <c r="B7" s="145"/>
      <c r="C7" s="289" t="s">
        <v>10</v>
      </c>
      <c r="D7" s="289" t="s">
        <v>9</v>
      </c>
      <c r="E7" s="145"/>
      <c r="F7" s="148">
        <v>2</v>
      </c>
      <c r="G7" s="148">
        <v>3</v>
      </c>
      <c r="H7" s="149">
        <v>4</v>
      </c>
    </row>
    <row r="8" spans="1:8" s="134" customFormat="1" ht="19.5" customHeight="1">
      <c r="A8" s="291" t="s">
        <v>146</v>
      </c>
      <c r="B8" s="292" t="s">
        <v>10</v>
      </c>
      <c r="C8" s="152">
        <v>2370.89</v>
      </c>
      <c r="D8" s="293" t="s">
        <v>13</v>
      </c>
      <c r="E8" s="154">
        <v>15</v>
      </c>
      <c r="F8" s="155">
        <v>8.72</v>
      </c>
      <c r="G8" s="155">
        <v>8.72</v>
      </c>
      <c r="H8" s="156"/>
    </row>
    <row r="9" spans="1:8" s="134" customFormat="1" ht="19.5" customHeight="1">
      <c r="A9" s="157" t="s">
        <v>147</v>
      </c>
      <c r="B9" s="292" t="s">
        <v>11</v>
      </c>
      <c r="C9" s="152"/>
      <c r="D9" s="293" t="s">
        <v>16</v>
      </c>
      <c r="E9" s="154">
        <v>16</v>
      </c>
      <c r="F9" s="155"/>
      <c r="G9" s="155"/>
      <c r="H9" s="156"/>
    </row>
    <row r="10" spans="1:8" s="134" customFormat="1" ht="19.5" customHeight="1">
      <c r="A10" s="157"/>
      <c r="B10" s="292" t="s">
        <v>19</v>
      </c>
      <c r="C10" s="152"/>
      <c r="D10" s="293" t="s">
        <v>20</v>
      </c>
      <c r="E10" s="154">
        <v>17</v>
      </c>
      <c r="F10" s="155"/>
      <c r="G10" s="155"/>
      <c r="H10" s="156"/>
    </row>
    <row r="11" spans="1:8" s="134" customFormat="1" ht="19.5" customHeight="1">
      <c r="A11" s="157"/>
      <c r="B11" s="292" t="s">
        <v>23</v>
      </c>
      <c r="C11" s="152"/>
      <c r="D11" s="293" t="s">
        <v>24</v>
      </c>
      <c r="E11" s="154">
        <v>18</v>
      </c>
      <c r="F11" s="155"/>
      <c r="G11" s="155"/>
      <c r="H11" s="156"/>
    </row>
    <row r="12" spans="1:8" s="134" customFormat="1" ht="19.5" customHeight="1">
      <c r="A12" s="157"/>
      <c r="B12" s="292" t="s">
        <v>27</v>
      </c>
      <c r="C12" s="152"/>
      <c r="D12" s="293" t="s">
        <v>28</v>
      </c>
      <c r="E12" s="154">
        <v>19</v>
      </c>
      <c r="F12" s="155"/>
      <c r="G12" s="155"/>
      <c r="H12" s="156"/>
    </row>
    <row r="13" spans="1:8" s="134" customFormat="1" ht="19.5" customHeight="1">
      <c r="A13" s="157"/>
      <c r="B13" s="292" t="s">
        <v>31</v>
      </c>
      <c r="C13" s="152"/>
      <c r="D13" s="153" t="s">
        <v>148</v>
      </c>
      <c r="E13" s="154">
        <v>20</v>
      </c>
      <c r="F13" s="155">
        <v>698.27</v>
      </c>
      <c r="G13" s="155">
        <v>698.27</v>
      </c>
      <c r="H13" s="156"/>
    </row>
    <row r="14" spans="1:8" s="134" customFormat="1" ht="19.5" customHeight="1">
      <c r="A14" s="157"/>
      <c r="B14" s="292" t="s">
        <v>34</v>
      </c>
      <c r="C14" s="152"/>
      <c r="D14" s="158" t="s">
        <v>149</v>
      </c>
      <c r="E14" s="154">
        <v>21</v>
      </c>
      <c r="F14" s="155">
        <v>1609.41</v>
      </c>
      <c r="G14" s="155">
        <v>1609.41</v>
      </c>
      <c r="H14" s="156"/>
    </row>
    <row r="15" spans="1:8" s="134" customFormat="1" ht="19.5" customHeight="1">
      <c r="A15" s="150"/>
      <c r="B15" s="292" t="s">
        <v>37</v>
      </c>
      <c r="C15" s="159"/>
      <c r="D15" s="160" t="s">
        <v>150</v>
      </c>
      <c r="E15" s="154">
        <v>22</v>
      </c>
      <c r="F15" s="161">
        <v>54.49</v>
      </c>
      <c r="G15" s="154">
        <v>54.49</v>
      </c>
      <c r="H15" s="162"/>
    </row>
    <row r="16" spans="1:8" s="134" customFormat="1" ht="19.5" customHeight="1">
      <c r="A16" s="294" t="s">
        <v>42</v>
      </c>
      <c r="B16" s="292" t="s">
        <v>40</v>
      </c>
      <c r="C16" s="152">
        <v>2370.89</v>
      </c>
      <c r="D16" s="295" t="s">
        <v>44</v>
      </c>
      <c r="E16" s="154">
        <v>23</v>
      </c>
      <c r="F16" s="152">
        <v>2370.89</v>
      </c>
      <c r="G16" s="152">
        <v>2370.89</v>
      </c>
      <c r="H16" s="165"/>
    </row>
    <row r="17" spans="1:8" s="134" customFormat="1" ht="19.5" customHeight="1">
      <c r="A17" s="166" t="s">
        <v>151</v>
      </c>
      <c r="B17" s="292" t="s">
        <v>43</v>
      </c>
      <c r="C17" s="152"/>
      <c r="D17" s="167" t="s">
        <v>152</v>
      </c>
      <c r="E17" s="154">
        <v>24</v>
      </c>
      <c r="F17" s="161"/>
      <c r="G17" s="154"/>
      <c r="H17" s="168"/>
    </row>
    <row r="18" spans="1:8" s="134" customFormat="1" ht="19.5" customHeight="1">
      <c r="A18" s="166" t="s">
        <v>153</v>
      </c>
      <c r="B18" s="292" t="s">
        <v>47</v>
      </c>
      <c r="C18" s="152"/>
      <c r="D18" s="160"/>
      <c r="E18" s="154">
        <v>25</v>
      </c>
      <c r="F18" s="161"/>
      <c r="G18" s="154"/>
      <c r="H18" s="168"/>
    </row>
    <row r="19" spans="1:8" s="134" customFormat="1" ht="19.5" customHeight="1">
      <c r="A19" s="169" t="s">
        <v>154</v>
      </c>
      <c r="B19" s="292" t="s">
        <v>51</v>
      </c>
      <c r="C19" s="170"/>
      <c r="D19" s="171"/>
      <c r="E19" s="154">
        <v>26</v>
      </c>
      <c r="F19" s="172"/>
      <c r="G19" s="154"/>
      <c r="H19" s="173"/>
    </row>
    <row r="20" spans="1:8" s="134" customFormat="1" ht="19.5" customHeight="1">
      <c r="A20" s="169"/>
      <c r="B20" s="292" t="s">
        <v>54</v>
      </c>
      <c r="C20" s="170"/>
      <c r="D20" s="171"/>
      <c r="E20" s="154">
        <v>27</v>
      </c>
      <c r="F20" s="172"/>
      <c r="G20" s="154"/>
      <c r="H20" s="173"/>
    </row>
    <row r="21" spans="1:8" ht="19.5" customHeight="1">
      <c r="A21" s="296" t="s">
        <v>56</v>
      </c>
      <c r="B21" s="292" t="s">
        <v>14</v>
      </c>
      <c r="C21" s="152">
        <v>2370.89</v>
      </c>
      <c r="D21" s="297" t="s">
        <v>56</v>
      </c>
      <c r="E21" s="154">
        <v>28</v>
      </c>
      <c r="F21" s="152">
        <v>2370.89</v>
      </c>
      <c r="G21" s="152">
        <v>2370.89</v>
      </c>
      <c r="H21" s="176"/>
    </row>
    <row r="22" spans="1:8" ht="90.75" customHeight="1">
      <c r="A22" s="177" t="s">
        <v>155</v>
      </c>
      <c r="B22" s="178"/>
      <c r="C22" s="178"/>
      <c r="D22" s="178"/>
      <c r="E22" s="178"/>
      <c r="F22" s="178"/>
      <c r="G22" s="179"/>
      <c r="H22" s="17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5" sqref="D5:D7"/>
    </sheetView>
  </sheetViews>
  <sheetFormatPr defaultColWidth="9.00390625" defaultRowHeight="14.25"/>
  <cols>
    <col min="1" max="3" width="4.625" style="5" customWidth="1"/>
    <col min="4" max="4" width="36.75390625" style="5" customWidth="1"/>
    <col min="5" max="5" width="25.50390625" style="5" customWidth="1"/>
    <col min="6" max="6" width="26.25390625" style="5" customWidth="1"/>
    <col min="7" max="7" width="29.125" style="5" customWidth="1"/>
    <col min="8" max="16384" width="9.00390625" style="5" customWidth="1"/>
  </cols>
  <sheetData>
    <row r="1" spans="1:7" s="1" customFormat="1" ht="18.75" customHeight="1">
      <c r="A1" s="6" t="s">
        <v>156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157</v>
      </c>
    </row>
    <row r="3" spans="1:7" s="2" customFormat="1" ht="15" customHeight="1">
      <c r="A3" s="9" t="s">
        <v>134</v>
      </c>
      <c r="B3" s="9" t="s">
        <v>158</v>
      </c>
      <c r="C3" s="9"/>
      <c r="D3" s="9"/>
      <c r="E3" s="41"/>
      <c r="F3" s="41"/>
      <c r="G3" s="8" t="s">
        <v>3</v>
      </c>
    </row>
    <row r="4" spans="1:7" s="69" customFormat="1" ht="15" customHeight="1">
      <c r="A4" s="71" t="s">
        <v>159</v>
      </c>
      <c r="B4" s="72"/>
      <c r="C4" s="73"/>
      <c r="D4" s="73"/>
      <c r="E4" s="74" t="s">
        <v>44</v>
      </c>
      <c r="F4" s="75" t="s">
        <v>160</v>
      </c>
      <c r="G4" s="76" t="s">
        <v>136</v>
      </c>
    </row>
    <row r="5" spans="1:7" s="69" customFormat="1" ht="6" customHeight="1">
      <c r="A5" s="77" t="s">
        <v>67</v>
      </c>
      <c r="B5" s="78"/>
      <c r="C5" s="79"/>
      <c r="D5" s="79" t="s">
        <v>68</v>
      </c>
      <c r="E5" s="80"/>
      <c r="F5" s="81"/>
      <c r="G5" s="82"/>
    </row>
    <row r="6" spans="1:7" s="69" customFormat="1" ht="6" customHeight="1">
      <c r="A6" s="77"/>
      <c r="B6" s="78"/>
      <c r="C6" s="79"/>
      <c r="D6" s="79"/>
      <c r="E6" s="80"/>
      <c r="F6" s="81"/>
      <c r="G6" s="82"/>
    </row>
    <row r="7" spans="1:7" s="69" customFormat="1" ht="6" customHeight="1">
      <c r="A7" s="77"/>
      <c r="B7" s="78"/>
      <c r="C7" s="79"/>
      <c r="D7" s="79"/>
      <c r="E7" s="83"/>
      <c r="F7" s="84"/>
      <c r="G7" s="85"/>
    </row>
    <row r="8" spans="1:7" s="105" customFormat="1" ht="12.75" customHeight="1">
      <c r="A8" s="106" t="s">
        <v>69</v>
      </c>
      <c r="B8" s="107"/>
      <c r="C8" s="107"/>
      <c r="D8" s="91"/>
      <c r="E8" s="92">
        <v>1</v>
      </c>
      <c r="F8" s="92">
        <v>2</v>
      </c>
      <c r="G8" s="108">
        <v>3</v>
      </c>
    </row>
    <row r="9" spans="1:7" s="105" customFormat="1" ht="12.75" customHeight="1">
      <c r="A9" s="106" t="s">
        <v>56</v>
      </c>
      <c r="B9" s="107"/>
      <c r="C9" s="107"/>
      <c r="D9" s="91"/>
      <c r="E9" s="94">
        <v>2370.89</v>
      </c>
      <c r="F9" s="94">
        <v>1558.11</v>
      </c>
      <c r="G9" s="109">
        <v>812.79</v>
      </c>
    </row>
    <row r="10" spans="1:7" s="70" customFormat="1" ht="12.75" customHeight="1">
      <c r="A10" s="110">
        <v>201</v>
      </c>
      <c r="B10" s="111"/>
      <c r="C10" s="112"/>
      <c r="D10" s="93" t="s">
        <v>70</v>
      </c>
      <c r="E10" s="95">
        <v>8.72</v>
      </c>
      <c r="F10" s="95">
        <v>8.72</v>
      </c>
      <c r="G10" s="96"/>
    </row>
    <row r="11" spans="1:7" s="70" customFormat="1" ht="12.75" customHeight="1">
      <c r="A11" s="110">
        <v>20199</v>
      </c>
      <c r="B11" s="111"/>
      <c r="C11" s="112"/>
      <c r="D11" s="93" t="s">
        <v>72</v>
      </c>
      <c r="E11" s="95">
        <v>8.72</v>
      </c>
      <c r="F11" s="95">
        <v>8.72</v>
      </c>
      <c r="G11" s="96"/>
    </row>
    <row r="12" spans="1:7" s="70" customFormat="1" ht="12.75" customHeight="1">
      <c r="A12" s="113">
        <v>2019999</v>
      </c>
      <c r="B12" s="114"/>
      <c r="C12" s="115"/>
      <c r="D12" s="93" t="s">
        <v>74</v>
      </c>
      <c r="E12" s="95">
        <v>8.72</v>
      </c>
      <c r="F12" s="95">
        <v>8.72</v>
      </c>
      <c r="G12" s="96"/>
    </row>
    <row r="13" spans="1:7" s="70" customFormat="1" ht="12.75" customHeight="1">
      <c r="A13" s="113">
        <v>208</v>
      </c>
      <c r="B13" s="114"/>
      <c r="C13" s="115"/>
      <c r="D13" s="93" t="s">
        <v>76</v>
      </c>
      <c r="E13" s="95">
        <v>698.27</v>
      </c>
      <c r="F13" s="95">
        <v>698.27</v>
      </c>
      <c r="G13" s="96"/>
    </row>
    <row r="14" spans="1:7" s="70" customFormat="1" ht="12.75" customHeight="1">
      <c r="A14" s="113">
        <v>20805</v>
      </c>
      <c r="B14" s="114"/>
      <c r="C14" s="115"/>
      <c r="D14" s="93" t="s">
        <v>78</v>
      </c>
      <c r="E14" s="95">
        <v>611.38</v>
      </c>
      <c r="F14" s="95">
        <v>611.38</v>
      </c>
      <c r="G14" s="96"/>
    </row>
    <row r="15" spans="1:7" s="70" customFormat="1" ht="12.75" customHeight="1">
      <c r="A15" s="113">
        <v>2080501</v>
      </c>
      <c r="B15" s="114"/>
      <c r="C15" s="115"/>
      <c r="D15" s="93" t="s">
        <v>80</v>
      </c>
      <c r="E15" s="95">
        <v>611.38</v>
      </c>
      <c r="F15" s="95">
        <v>611.38</v>
      </c>
      <c r="G15" s="96"/>
    </row>
    <row r="16" spans="1:7" s="70" customFormat="1" ht="12.75" customHeight="1">
      <c r="A16" s="110">
        <v>20808</v>
      </c>
      <c r="B16" s="111"/>
      <c r="C16" s="112"/>
      <c r="D16" s="93" t="s">
        <v>82</v>
      </c>
      <c r="E16" s="95">
        <v>86.89</v>
      </c>
      <c r="F16" s="95">
        <v>86.89</v>
      </c>
      <c r="G16" s="96"/>
    </row>
    <row r="17" spans="1:7" s="70" customFormat="1" ht="12.75" customHeight="1">
      <c r="A17" s="116">
        <v>2080899</v>
      </c>
      <c r="B17" s="117"/>
      <c r="C17" s="118"/>
      <c r="D17" s="93" t="s">
        <v>84</v>
      </c>
      <c r="E17" s="95">
        <v>86.89</v>
      </c>
      <c r="F17" s="95">
        <v>86.89</v>
      </c>
      <c r="G17" s="96"/>
    </row>
    <row r="18" spans="1:7" s="70" customFormat="1" ht="12.75" customHeight="1">
      <c r="A18" s="119">
        <v>210</v>
      </c>
      <c r="B18" s="119"/>
      <c r="C18" s="119"/>
      <c r="D18" s="93" t="s">
        <v>90</v>
      </c>
      <c r="E18" s="95">
        <v>1609.41</v>
      </c>
      <c r="F18" s="95">
        <v>796.63</v>
      </c>
      <c r="G18" s="120">
        <v>812.79</v>
      </c>
    </row>
    <row r="19" spans="1:7" s="70" customFormat="1" ht="12.75" customHeight="1">
      <c r="A19" s="119">
        <v>21001</v>
      </c>
      <c r="B19" s="119"/>
      <c r="C19" s="119"/>
      <c r="D19" s="93" t="s">
        <v>92</v>
      </c>
      <c r="E19" s="95">
        <v>937.07</v>
      </c>
      <c r="F19" s="95">
        <v>769.63</v>
      </c>
      <c r="G19" s="120">
        <v>167.44</v>
      </c>
    </row>
    <row r="20" spans="1:7" s="70" customFormat="1" ht="12.75" customHeight="1">
      <c r="A20" s="121">
        <v>2100101</v>
      </c>
      <c r="B20" s="122"/>
      <c r="C20" s="123"/>
      <c r="D20" s="93" t="s">
        <v>94</v>
      </c>
      <c r="E20" s="95">
        <v>772.6</v>
      </c>
      <c r="F20" s="95">
        <v>769.63</v>
      </c>
      <c r="G20" s="120">
        <v>2.97</v>
      </c>
    </row>
    <row r="21" spans="1:7" s="70" customFormat="1" ht="12.75" customHeight="1">
      <c r="A21" s="113">
        <v>2100199</v>
      </c>
      <c r="B21" s="114"/>
      <c r="C21" s="115"/>
      <c r="D21" s="93" t="s">
        <v>96</v>
      </c>
      <c r="E21" s="95">
        <v>164.47</v>
      </c>
      <c r="F21" s="100"/>
      <c r="G21" s="120">
        <v>164.47</v>
      </c>
    </row>
    <row r="22" spans="1:7" s="70" customFormat="1" ht="12.75" customHeight="1">
      <c r="A22" s="113">
        <v>21002</v>
      </c>
      <c r="B22" s="114"/>
      <c r="C22" s="115"/>
      <c r="D22" s="93" t="s">
        <v>98</v>
      </c>
      <c r="E22" s="95">
        <v>35.69</v>
      </c>
      <c r="F22" s="100"/>
      <c r="G22" s="120">
        <v>35.69</v>
      </c>
    </row>
    <row r="23" spans="1:7" s="70" customFormat="1" ht="12.75" customHeight="1">
      <c r="A23" s="113">
        <v>2100201</v>
      </c>
      <c r="B23" s="114"/>
      <c r="C23" s="115"/>
      <c r="D23" s="93" t="s">
        <v>100</v>
      </c>
      <c r="E23" s="95">
        <v>35.69</v>
      </c>
      <c r="F23" s="100"/>
      <c r="G23" s="120">
        <v>35.69</v>
      </c>
    </row>
    <row r="24" spans="1:7" s="70" customFormat="1" ht="12.75" customHeight="1">
      <c r="A24" s="113">
        <v>21003</v>
      </c>
      <c r="B24" s="114"/>
      <c r="C24" s="115"/>
      <c r="D24" s="93" t="s">
        <v>102</v>
      </c>
      <c r="E24" s="95">
        <v>78.3</v>
      </c>
      <c r="F24" s="100"/>
      <c r="G24" s="120">
        <v>78.3</v>
      </c>
    </row>
    <row r="25" spans="1:7" s="70" customFormat="1" ht="12.75" customHeight="1">
      <c r="A25" s="113">
        <v>2100399</v>
      </c>
      <c r="B25" s="114"/>
      <c r="C25" s="115"/>
      <c r="D25" s="93" t="s">
        <v>104</v>
      </c>
      <c r="E25" s="95">
        <v>78.3</v>
      </c>
      <c r="F25" s="100"/>
      <c r="G25" s="120">
        <v>78.3</v>
      </c>
    </row>
    <row r="26" spans="1:7" s="70" customFormat="1" ht="12.75" customHeight="1">
      <c r="A26" s="113">
        <v>21004</v>
      </c>
      <c r="B26" s="114"/>
      <c r="C26" s="115"/>
      <c r="D26" s="93" t="s">
        <v>106</v>
      </c>
      <c r="E26" s="95">
        <v>137.29</v>
      </c>
      <c r="F26" s="100"/>
      <c r="G26" s="120">
        <v>137.29</v>
      </c>
    </row>
    <row r="27" spans="1:7" s="70" customFormat="1" ht="12.75" customHeight="1">
      <c r="A27" s="113">
        <v>2100409</v>
      </c>
      <c r="B27" s="114"/>
      <c r="C27" s="115"/>
      <c r="D27" s="93" t="s">
        <v>108</v>
      </c>
      <c r="E27" s="95">
        <v>137.29</v>
      </c>
      <c r="F27" s="100"/>
      <c r="G27" s="120">
        <v>137.29</v>
      </c>
    </row>
    <row r="28" spans="1:7" s="70" customFormat="1" ht="12.75" customHeight="1">
      <c r="A28" s="113">
        <v>21005</v>
      </c>
      <c r="B28" s="114"/>
      <c r="C28" s="115"/>
      <c r="D28" s="93" t="s">
        <v>110</v>
      </c>
      <c r="E28" s="95">
        <v>29.73</v>
      </c>
      <c r="F28" s="95">
        <v>27</v>
      </c>
      <c r="G28" s="120">
        <v>2.73</v>
      </c>
    </row>
    <row r="29" spans="1:7" s="70" customFormat="1" ht="12.75" customHeight="1">
      <c r="A29" s="110">
        <v>2100510</v>
      </c>
      <c r="B29" s="111"/>
      <c r="C29" s="112"/>
      <c r="D29" s="93" t="s">
        <v>112</v>
      </c>
      <c r="E29" s="95">
        <v>2.73</v>
      </c>
      <c r="F29" s="100"/>
      <c r="G29" s="120">
        <v>2.73</v>
      </c>
    </row>
    <row r="30" spans="1:7" s="70" customFormat="1" ht="12.75" customHeight="1">
      <c r="A30" s="112">
        <v>2100599</v>
      </c>
      <c r="B30" s="112"/>
      <c r="C30" s="112"/>
      <c r="D30" s="93" t="s">
        <v>114</v>
      </c>
      <c r="E30" s="95">
        <v>27</v>
      </c>
      <c r="F30" s="95">
        <v>27</v>
      </c>
      <c r="G30" s="96"/>
    </row>
    <row r="31" spans="1:7" s="70" customFormat="1" ht="12.75" customHeight="1">
      <c r="A31" s="119">
        <v>21007</v>
      </c>
      <c r="B31" s="119"/>
      <c r="C31" s="119"/>
      <c r="D31" s="124" t="s">
        <v>116</v>
      </c>
      <c r="E31" s="125">
        <v>210.43</v>
      </c>
      <c r="F31" s="126"/>
      <c r="G31" s="127">
        <v>210.43</v>
      </c>
    </row>
    <row r="32" spans="1:7" s="70" customFormat="1" ht="12.75" customHeight="1">
      <c r="A32" s="128">
        <v>2100717</v>
      </c>
      <c r="B32" s="128"/>
      <c r="C32" s="128"/>
      <c r="D32" s="124" t="s">
        <v>118</v>
      </c>
      <c r="E32" s="125">
        <v>95.08</v>
      </c>
      <c r="F32" s="126"/>
      <c r="G32" s="127">
        <v>95.08</v>
      </c>
    </row>
    <row r="33" spans="1:7" s="70" customFormat="1" ht="12.75" customHeight="1">
      <c r="A33" s="128">
        <v>2100799</v>
      </c>
      <c r="B33" s="128"/>
      <c r="C33" s="128"/>
      <c r="D33" s="124" t="s">
        <v>120</v>
      </c>
      <c r="E33" s="125">
        <v>115.36</v>
      </c>
      <c r="F33" s="126"/>
      <c r="G33" s="127">
        <v>115.36</v>
      </c>
    </row>
    <row r="34" spans="1:7" s="70" customFormat="1" ht="12.75" customHeight="1">
      <c r="A34" s="128">
        <v>21099</v>
      </c>
      <c r="B34" s="128"/>
      <c r="C34" s="128"/>
      <c r="D34" s="124" t="s">
        <v>122</v>
      </c>
      <c r="E34" s="125">
        <v>180.89</v>
      </c>
      <c r="F34" s="126"/>
      <c r="G34" s="127">
        <v>180.89</v>
      </c>
    </row>
    <row r="35" spans="1:7" s="70" customFormat="1" ht="12.75" customHeight="1">
      <c r="A35" s="128">
        <v>2109901</v>
      </c>
      <c r="B35" s="128"/>
      <c r="C35" s="128"/>
      <c r="D35" s="124" t="s">
        <v>124</v>
      </c>
      <c r="E35" s="125">
        <v>180.89</v>
      </c>
      <c r="F35" s="126"/>
      <c r="G35" s="127">
        <v>180.89</v>
      </c>
    </row>
    <row r="36" spans="1:7" s="70" customFormat="1" ht="12.75" customHeight="1">
      <c r="A36" s="128">
        <v>221</v>
      </c>
      <c r="B36" s="128"/>
      <c r="C36" s="128"/>
      <c r="D36" s="124" t="s">
        <v>126</v>
      </c>
      <c r="E36" s="125">
        <v>54.49</v>
      </c>
      <c r="F36" s="125">
        <v>54.49</v>
      </c>
      <c r="G36" s="129"/>
    </row>
    <row r="37" spans="1:7" s="70" customFormat="1" ht="12.75" customHeight="1">
      <c r="A37" s="128">
        <v>22102</v>
      </c>
      <c r="B37" s="128"/>
      <c r="C37" s="128"/>
      <c r="D37" s="124" t="s">
        <v>128</v>
      </c>
      <c r="E37" s="125">
        <v>54.49</v>
      </c>
      <c r="F37" s="125">
        <v>54.49</v>
      </c>
      <c r="G37" s="129"/>
    </row>
    <row r="38" spans="1:7" s="70" customFormat="1" ht="12.75" customHeight="1">
      <c r="A38" s="128">
        <v>2210201</v>
      </c>
      <c r="B38" s="128"/>
      <c r="C38" s="128"/>
      <c r="D38" s="124" t="s">
        <v>130</v>
      </c>
      <c r="E38" s="125">
        <v>54.49</v>
      </c>
      <c r="F38" s="125">
        <v>54.49</v>
      </c>
      <c r="G38" s="129"/>
    </row>
    <row r="39" spans="1:7" ht="72.75" customHeight="1">
      <c r="A39" s="130" t="s">
        <v>161</v>
      </c>
      <c r="B39" s="130"/>
      <c r="C39" s="131"/>
      <c r="D39" s="132"/>
      <c r="E39" s="132"/>
      <c r="F39" s="132"/>
      <c r="G39" s="132"/>
    </row>
  </sheetData>
  <sheetProtection/>
  <mergeCells count="40">
    <mergeCell ref="A1:G1"/>
    <mergeCell ref="B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G39"/>
    <mergeCell ref="D5:D7"/>
    <mergeCell ref="E4:E7"/>
    <mergeCell ref="F4:F7"/>
    <mergeCell ref="G4:G7"/>
    <mergeCell ref="A5:C7"/>
  </mergeCells>
  <printOptions horizontalCentered="1"/>
  <pageMargins left="0.35" right="0.35" top="0" bottom="0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29" sqref="D29"/>
    </sheetView>
  </sheetViews>
  <sheetFormatPr defaultColWidth="9.00390625" defaultRowHeight="14.25"/>
  <cols>
    <col min="1" max="3" width="4.625" style="5" customWidth="1"/>
    <col min="4" max="4" width="21.875" style="5" customWidth="1"/>
    <col min="5" max="5" width="26.125" style="5" customWidth="1"/>
    <col min="6" max="7" width="32.625" style="5" customWidth="1"/>
    <col min="8" max="16384" width="9.00390625" style="5" customWidth="1"/>
  </cols>
  <sheetData>
    <row r="1" spans="1:7" s="1" customFormat="1" ht="19.5" customHeight="1">
      <c r="A1" s="6" t="s">
        <v>162</v>
      </c>
      <c r="B1" s="6"/>
      <c r="C1" s="6"/>
      <c r="D1" s="6"/>
      <c r="E1" s="6"/>
      <c r="F1" s="6"/>
      <c r="G1" s="6"/>
    </row>
    <row r="2" spans="1:7" s="2" customFormat="1" ht="9" customHeight="1">
      <c r="A2" s="7"/>
      <c r="B2" s="7"/>
      <c r="C2" s="7"/>
      <c r="D2" s="7"/>
      <c r="G2" s="8" t="s">
        <v>163</v>
      </c>
    </row>
    <row r="3" spans="1:7" s="2" customFormat="1" ht="15" customHeight="1">
      <c r="A3" s="9" t="s">
        <v>134</v>
      </c>
      <c r="B3" s="9"/>
      <c r="C3" s="7"/>
      <c r="D3" s="7"/>
      <c r="E3" s="41"/>
      <c r="F3" s="41"/>
      <c r="G3" s="8" t="s">
        <v>3</v>
      </c>
    </row>
    <row r="4" spans="1:7" s="69" customFormat="1" ht="12.75" customHeight="1">
      <c r="A4" s="71" t="s">
        <v>159</v>
      </c>
      <c r="B4" s="72"/>
      <c r="C4" s="73"/>
      <c r="D4" s="73"/>
      <c r="E4" s="74" t="s">
        <v>44</v>
      </c>
      <c r="F4" s="75" t="s">
        <v>164</v>
      </c>
      <c r="G4" s="76" t="s">
        <v>165</v>
      </c>
    </row>
    <row r="5" spans="1:7" s="69" customFormat="1" ht="6" customHeight="1">
      <c r="A5" s="77" t="s">
        <v>166</v>
      </c>
      <c r="B5" s="78"/>
      <c r="C5" s="79"/>
      <c r="D5" s="79" t="s">
        <v>68</v>
      </c>
      <c r="E5" s="80"/>
      <c r="F5" s="81"/>
      <c r="G5" s="82"/>
    </row>
    <row r="6" spans="1:7" s="69" customFormat="1" ht="6" customHeight="1">
      <c r="A6" s="77"/>
      <c r="B6" s="78"/>
      <c r="C6" s="79"/>
      <c r="D6" s="79"/>
      <c r="E6" s="80"/>
      <c r="F6" s="81"/>
      <c r="G6" s="82"/>
    </row>
    <row r="7" spans="1:7" s="69" customFormat="1" ht="6" customHeight="1">
      <c r="A7" s="77"/>
      <c r="B7" s="78"/>
      <c r="C7" s="79"/>
      <c r="D7" s="79"/>
      <c r="E7" s="83"/>
      <c r="F7" s="84"/>
      <c r="G7" s="85"/>
    </row>
    <row r="8" spans="1:7" s="69" customFormat="1" ht="12.75" customHeight="1">
      <c r="A8" s="86" t="s">
        <v>69</v>
      </c>
      <c r="B8" s="87"/>
      <c r="C8" s="87"/>
      <c r="D8" s="78"/>
      <c r="E8" s="79">
        <v>1</v>
      </c>
      <c r="F8" s="79">
        <v>2</v>
      </c>
      <c r="G8" s="88">
        <v>3</v>
      </c>
    </row>
    <row r="9" spans="1:7" s="69" customFormat="1" ht="13.5" customHeight="1">
      <c r="A9" s="86" t="s">
        <v>56</v>
      </c>
      <c r="B9" s="87"/>
      <c r="C9" s="87"/>
      <c r="D9" s="78"/>
      <c r="E9" s="89">
        <f>F9+G9</f>
        <v>1558.1119999999999</v>
      </c>
      <c r="F9" s="89">
        <f>SUM(F10:F37)</f>
        <v>1395.4519999999998</v>
      </c>
      <c r="G9" s="89">
        <v>162.66</v>
      </c>
    </row>
    <row r="10" spans="1:7" s="70" customFormat="1" ht="12" customHeight="1">
      <c r="A10" s="90">
        <v>30101</v>
      </c>
      <c r="B10" s="91"/>
      <c r="C10" s="92"/>
      <c r="D10" s="93" t="s">
        <v>167</v>
      </c>
      <c r="E10" s="94">
        <f aca="true" t="shared" si="0" ref="E10:E39">F10+G10</f>
        <v>482.32</v>
      </c>
      <c r="F10" s="95">
        <v>482.32</v>
      </c>
      <c r="G10" s="96"/>
    </row>
    <row r="11" spans="1:7" s="70" customFormat="1" ht="12" customHeight="1">
      <c r="A11" s="97">
        <v>30102</v>
      </c>
      <c r="B11" s="98"/>
      <c r="C11" s="99"/>
      <c r="D11" s="93" t="s">
        <v>168</v>
      </c>
      <c r="E11" s="94">
        <f t="shared" si="0"/>
        <v>45.722</v>
      </c>
      <c r="F11" s="95">
        <v>45.722</v>
      </c>
      <c r="G11" s="96"/>
    </row>
    <row r="12" spans="1:7" s="70" customFormat="1" ht="12" customHeight="1">
      <c r="A12" s="97">
        <v>30103</v>
      </c>
      <c r="B12" s="98"/>
      <c r="C12" s="99"/>
      <c r="D12" s="93" t="s">
        <v>169</v>
      </c>
      <c r="E12" s="94">
        <f t="shared" si="0"/>
        <v>39.07</v>
      </c>
      <c r="F12" s="95">
        <v>39.07</v>
      </c>
      <c r="G12" s="96"/>
    </row>
    <row r="13" spans="1:7" s="70" customFormat="1" ht="12" customHeight="1">
      <c r="A13" s="97">
        <v>30104</v>
      </c>
      <c r="B13" s="98"/>
      <c r="C13" s="99"/>
      <c r="D13" s="93" t="s">
        <v>170</v>
      </c>
      <c r="E13" s="94">
        <f t="shared" si="0"/>
        <v>11.93</v>
      </c>
      <c r="F13" s="95">
        <v>11.93</v>
      </c>
      <c r="G13" s="96"/>
    </row>
    <row r="14" spans="1:7" s="70" customFormat="1" ht="12" customHeight="1">
      <c r="A14" s="97">
        <v>30106</v>
      </c>
      <c r="B14" s="98"/>
      <c r="C14" s="99"/>
      <c r="D14" s="93" t="s">
        <v>171</v>
      </c>
      <c r="E14" s="94">
        <f t="shared" si="0"/>
        <v>0.4</v>
      </c>
      <c r="F14" s="95">
        <v>0.4</v>
      </c>
      <c r="G14" s="96"/>
    </row>
    <row r="15" spans="1:7" s="70" customFormat="1" ht="12" customHeight="1">
      <c r="A15" s="97">
        <v>30199</v>
      </c>
      <c r="B15" s="98"/>
      <c r="C15" s="99"/>
      <c r="D15" s="93" t="s">
        <v>172</v>
      </c>
      <c r="E15" s="94">
        <f t="shared" si="0"/>
        <v>24.11</v>
      </c>
      <c r="F15" s="95">
        <v>24.11</v>
      </c>
      <c r="G15" s="96"/>
    </row>
    <row r="16" spans="1:7" s="70" customFormat="1" ht="12" customHeight="1">
      <c r="A16" s="97">
        <v>30201</v>
      </c>
      <c r="B16" s="98"/>
      <c r="C16" s="99"/>
      <c r="D16" s="93" t="s">
        <v>173</v>
      </c>
      <c r="E16" s="94">
        <f t="shared" si="0"/>
        <v>19.48</v>
      </c>
      <c r="G16" s="95">
        <v>19.48</v>
      </c>
    </row>
    <row r="17" spans="1:7" s="70" customFormat="1" ht="12" customHeight="1">
      <c r="A17" s="97">
        <v>30202</v>
      </c>
      <c r="B17" s="98"/>
      <c r="C17" s="99"/>
      <c r="D17" s="93" t="s">
        <v>174</v>
      </c>
      <c r="E17" s="94">
        <f t="shared" si="0"/>
        <v>0.035</v>
      </c>
      <c r="F17" s="95"/>
      <c r="G17" s="96">
        <v>0.035</v>
      </c>
    </row>
    <row r="18" spans="1:7" s="70" customFormat="1" ht="12" customHeight="1">
      <c r="A18" s="97">
        <v>30204</v>
      </c>
      <c r="B18" s="98"/>
      <c r="C18" s="99"/>
      <c r="D18" s="93" t="s">
        <v>175</v>
      </c>
      <c r="E18" s="94">
        <f t="shared" si="0"/>
        <v>0.039</v>
      </c>
      <c r="F18" s="95"/>
      <c r="G18" s="96">
        <v>0.039</v>
      </c>
    </row>
    <row r="19" spans="1:7" s="70" customFormat="1" ht="12" customHeight="1">
      <c r="A19" s="97">
        <v>30205</v>
      </c>
      <c r="B19" s="98"/>
      <c r="C19" s="99"/>
      <c r="D19" s="93" t="s">
        <v>176</v>
      </c>
      <c r="E19" s="94">
        <f t="shared" si="0"/>
        <v>6.08</v>
      </c>
      <c r="F19" s="95"/>
      <c r="G19" s="96">
        <v>6.08</v>
      </c>
    </row>
    <row r="20" spans="1:7" s="70" customFormat="1" ht="12" customHeight="1">
      <c r="A20" s="97">
        <v>30206</v>
      </c>
      <c r="B20" s="98"/>
      <c r="C20" s="99"/>
      <c r="D20" s="93" t="s">
        <v>177</v>
      </c>
      <c r="E20" s="94">
        <f t="shared" si="0"/>
        <v>12.62</v>
      </c>
      <c r="F20" s="95"/>
      <c r="G20" s="96">
        <v>12.62</v>
      </c>
    </row>
    <row r="21" spans="1:7" s="70" customFormat="1" ht="12" customHeight="1">
      <c r="A21" s="97">
        <v>30207</v>
      </c>
      <c r="B21" s="98"/>
      <c r="C21" s="99"/>
      <c r="D21" s="93" t="s">
        <v>178</v>
      </c>
      <c r="E21" s="94">
        <f t="shared" si="0"/>
        <v>5.37</v>
      </c>
      <c r="F21" s="95"/>
      <c r="G21" s="96">
        <v>5.37</v>
      </c>
    </row>
    <row r="22" spans="1:7" s="70" customFormat="1" ht="12" customHeight="1">
      <c r="A22" s="97">
        <v>30209</v>
      </c>
      <c r="B22" s="98"/>
      <c r="C22" s="99"/>
      <c r="D22" s="93" t="s">
        <v>179</v>
      </c>
      <c r="E22" s="94">
        <f t="shared" si="0"/>
        <v>0.55</v>
      </c>
      <c r="F22" s="95"/>
      <c r="G22" s="96">
        <v>0.55</v>
      </c>
    </row>
    <row r="23" spans="1:7" s="70" customFormat="1" ht="12" customHeight="1">
      <c r="A23" s="97">
        <v>30211</v>
      </c>
      <c r="B23" s="98"/>
      <c r="C23" s="99"/>
      <c r="D23" s="93" t="s">
        <v>180</v>
      </c>
      <c r="E23" s="94">
        <f t="shared" si="0"/>
        <v>4.84</v>
      </c>
      <c r="F23" s="95"/>
      <c r="G23" s="96">
        <v>4.84</v>
      </c>
    </row>
    <row r="24" spans="1:7" s="70" customFormat="1" ht="12" customHeight="1">
      <c r="A24" s="97">
        <v>30212</v>
      </c>
      <c r="B24" s="98"/>
      <c r="C24" s="99"/>
      <c r="D24" s="93" t="s">
        <v>181</v>
      </c>
      <c r="E24" s="94">
        <f t="shared" si="0"/>
        <v>4.73</v>
      </c>
      <c r="F24" s="95"/>
      <c r="G24" s="96">
        <v>4.73</v>
      </c>
    </row>
    <row r="25" spans="1:7" s="70" customFormat="1" ht="12" customHeight="1">
      <c r="A25" s="97">
        <v>30213</v>
      </c>
      <c r="B25" s="98"/>
      <c r="C25" s="99"/>
      <c r="D25" s="93" t="s">
        <v>182</v>
      </c>
      <c r="E25" s="94">
        <f t="shared" si="0"/>
        <v>1.13</v>
      </c>
      <c r="F25" s="95"/>
      <c r="G25" s="96">
        <v>1.13</v>
      </c>
    </row>
    <row r="26" spans="1:7" s="70" customFormat="1" ht="12" customHeight="1">
      <c r="A26" s="97">
        <v>30214</v>
      </c>
      <c r="B26" s="98"/>
      <c r="C26" s="99"/>
      <c r="D26" s="93" t="s">
        <v>183</v>
      </c>
      <c r="E26" s="94">
        <f t="shared" si="0"/>
        <v>1.1</v>
      </c>
      <c r="F26" s="95"/>
      <c r="G26" s="96">
        <v>1.1</v>
      </c>
    </row>
    <row r="27" spans="1:7" s="70" customFormat="1" ht="12" customHeight="1">
      <c r="A27" s="97">
        <v>30217</v>
      </c>
      <c r="B27" s="98"/>
      <c r="C27" s="99"/>
      <c r="D27" s="93" t="s">
        <v>184</v>
      </c>
      <c r="E27" s="94">
        <f t="shared" si="0"/>
        <v>6.02</v>
      </c>
      <c r="F27" s="95"/>
      <c r="G27" s="96">
        <v>6.02</v>
      </c>
    </row>
    <row r="28" spans="1:7" s="70" customFormat="1" ht="12" customHeight="1">
      <c r="A28" s="97">
        <v>30226</v>
      </c>
      <c r="B28" s="98"/>
      <c r="C28" s="99"/>
      <c r="D28" s="93" t="s">
        <v>185</v>
      </c>
      <c r="E28" s="94">
        <f t="shared" si="0"/>
        <v>13.01</v>
      </c>
      <c r="F28" s="95"/>
      <c r="G28" s="96">
        <v>13.01</v>
      </c>
    </row>
    <row r="29" spans="1:7" s="70" customFormat="1" ht="12" customHeight="1">
      <c r="A29" s="97">
        <v>30231</v>
      </c>
      <c r="B29" s="98"/>
      <c r="C29" s="99"/>
      <c r="D29" s="93" t="s">
        <v>186</v>
      </c>
      <c r="E29" s="94">
        <f t="shared" si="0"/>
        <v>25.15</v>
      </c>
      <c r="F29" s="95"/>
      <c r="G29" s="96">
        <v>25.15</v>
      </c>
    </row>
    <row r="30" spans="1:7" s="70" customFormat="1" ht="12" customHeight="1">
      <c r="A30" s="97">
        <v>30239</v>
      </c>
      <c r="B30" s="98"/>
      <c r="C30" s="99"/>
      <c r="D30" s="93" t="s">
        <v>187</v>
      </c>
      <c r="E30" s="94">
        <f t="shared" si="0"/>
        <v>8.8</v>
      </c>
      <c r="F30" s="95"/>
      <c r="G30" s="96">
        <v>8.8</v>
      </c>
    </row>
    <row r="31" spans="1:7" s="70" customFormat="1" ht="12" customHeight="1">
      <c r="A31" s="90">
        <v>30299</v>
      </c>
      <c r="B31" s="91"/>
      <c r="C31" s="92"/>
      <c r="D31" s="93" t="s">
        <v>188</v>
      </c>
      <c r="E31" s="94">
        <f t="shared" si="0"/>
        <v>40.61</v>
      </c>
      <c r="F31" s="100"/>
      <c r="G31" s="96">
        <v>40.61</v>
      </c>
    </row>
    <row r="32" spans="1:7" s="70" customFormat="1" ht="12" customHeight="1">
      <c r="A32" s="97">
        <v>30301</v>
      </c>
      <c r="B32" s="98"/>
      <c r="C32" s="99"/>
      <c r="D32" s="93" t="s">
        <v>189</v>
      </c>
      <c r="E32" s="94">
        <f t="shared" si="0"/>
        <v>162.38</v>
      </c>
      <c r="F32" s="100">
        <v>162.38</v>
      </c>
      <c r="G32" s="96"/>
    </row>
    <row r="33" spans="1:7" s="70" customFormat="1" ht="12" customHeight="1">
      <c r="A33" s="97">
        <v>30302</v>
      </c>
      <c r="B33" s="98"/>
      <c r="C33" s="99"/>
      <c r="D33" s="93" t="s">
        <v>190</v>
      </c>
      <c r="E33" s="94">
        <f t="shared" si="0"/>
        <v>447.63</v>
      </c>
      <c r="F33" s="100">
        <v>447.63</v>
      </c>
      <c r="G33" s="96"/>
    </row>
    <row r="34" spans="1:7" s="70" customFormat="1" ht="12" customHeight="1">
      <c r="A34" s="97">
        <v>30304</v>
      </c>
      <c r="B34" s="98"/>
      <c r="C34" s="99"/>
      <c r="D34" s="93" t="s">
        <v>191</v>
      </c>
      <c r="E34" s="94">
        <f t="shared" si="0"/>
        <v>91.8</v>
      </c>
      <c r="F34" s="100">
        <v>91.8</v>
      </c>
      <c r="G34" s="96"/>
    </row>
    <row r="35" spans="1:7" s="70" customFormat="1" ht="12" customHeight="1">
      <c r="A35" s="97">
        <v>30305</v>
      </c>
      <c r="B35" s="98"/>
      <c r="C35" s="99"/>
      <c r="D35" s="93" t="s">
        <v>192</v>
      </c>
      <c r="E35" s="94">
        <f t="shared" si="0"/>
        <v>8.64</v>
      </c>
      <c r="F35" s="100"/>
      <c r="G35" s="96">
        <v>8.64</v>
      </c>
    </row>
    <row r="36" spans="1:7" s="70" customFormat="1" ht="12" customHeight="1">
      <c r="A36" s="97">
        <v>30307</v>
      </c>
      <c r="B36" s="98"/>
      <c r="C36" s="99"/>
      <c r="D36" s="93" t="s">
        <v>193</v>
      </c>
      <c r="E36" s="94">
        <f t="shared" si="0"/>
        <v>35.6</v>
      </c>
      <c r="F36" s="101">
        <v>35.6</v>
      </c>
      <c r="G36" s="102"/>
    </row>
    <row r="37" spans="1:7" s="70" customFormat="1" ht="12" customHeight="1">
      <c r="A37" s="97">
        <v>30311</v>
      </c>
      <c r="B37" s="98"/>
      <c r="C37" s="99"/>
      <c r="D37" s="93" t="s">
        <v>194</v>
      </c>
      <c r="E37" s="94">
        <f t="shared" si="0"/>
        <v>54.49</v>
      </c>
      <c r="F37" s="100">
        <v>54.49</v>
      </c>
      <c r="G37" s="96"/>
    </row>
    <row r="38" spans="1:7" s="70" customFormat="1" ht="12" customHeight="1">
      <c r="A38" s="97">
        <v>30399</v>
      </c>
      <c r="B38" s="98"/>
      <c r="C38" s="99"/>
      <c r="D38" s="93" t="s">
        <v>195</v>
      </c>
      <c r="E38" s="94">
        <f t="shared" si="0"/>
        <v>3.04</v>
      </c>
      <c r="F38" s="100"/>
      <c r="G38" s="96">
        <v>3.04</v>
      </c>
    </row>
    <row r="39" spans="1:7" s="70" customFormat="1" ht="12" customHeight="1">
      <c r="A39" s="97">
        <v>31002</v>
      </c>
      <c r="B39" s="98"/>
      <c r="C39" s="99"/>
      <c r="D39" s="93" t="s">
        <v>196</v>
      </c>
      <c r="E39" s="94">
        <f t="shared" si="0"/>
        <v>1.42</v>
      </c>
      <c r="F39" s="100"/>
      <c r="G39" s="96">
        <v>1.42</v>
      </c>
    </row>
    <row r="40" spans="1:7" ht="57" customHeight="1">
      <c r="A40" s="103" t="s">
        <v>197</v>
      </c>
      <c r="B40" s="103"/>
      <c r="C40" s="104"/>
      <c r="D40" s="104"/>
      <c r="E40" s="104"/>
      <c r="F40" s="104"/>
      <c r="G40" s="104"/>
    </row>
  </sheetData>
  <sheetProtection/>
  <mergeCells count="4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G40"/>
    <mergeCell ref="D5:D7"/>
    <mergeCell ref="E4:E7"/>
    <mergeCell ref="F4:F7"/>
    <mergeCell ref="G4:G7"/>
    <mergeCell ref="A5:C7"/>
  </mergeCells>
  <printOptions horizontalCentered="1"/>
  <pageMargins left="0.35" right="0.35" top="0" bottom="0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H8" sqref="H8"/>
    </sheetView>
  </sheetViews>
  <sheetFormatPr defaultColWidth="9.00390625" defaultRowHeight="14.25"/>
  <cols>
    <col min="1" max="10" width="10.125" style="5" customWidth="1"/>
    <col min="11" max="11" width="12.375" style="5" customWidth="1"/>
    <col min="12" max="12" width="10.125" style="5" customWidth="1"/>
    <col min="13" max="16384" width="9.00390625" style="5" customWidth="1"/>
  </cols>
  <sheetData>
    <row r="1" spans="1:12" s="1" customFormat="1" ht="30" customHeight="1">
      <c r="A1" s="6" t="s">
        <v>198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199</v>
      </c>
    </row>
    <row r="3" spans="1:12" s="2" customFormat="1" ht="15" customHeight="1">
      <c r="A3" s="9" t="s">
        <v>134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200</v>
      </c>
      <c r="B4" s="43"/>
      <c r="C4" s="43"/>
      <c r="D4" s="43"/>
      <c r="E4" s="43"/>
      <c r="F4" s="44"/>
      <c r="G4" s="45" t="s">
        <v>201</v>
      </c>
      <c r="H4" s="43"/>
      <c r="I4" s="43"/>
      <c r="J4" s="43"/>
      <c r="K4" s="43"/>
      <c r="L4" s="63"/>
    </row>
    <row r="5" spans="1:12" s="3" customFormat="1" ht="30" customHeight="1">
      <c r="A5" s="46" t="s">
        <v>56</v>
      </c>
      <c r="B5" s="47" t="s">
        <v>202</v>
      </c>
      <c r="C5" s="48" t="s">
        <v>203</v>
      </c>
      <c r="D5" s="49"/>
      <c r="E5" s="50"/>
      <c r="F5" s="51" t="s">
        <v>184</v>
      </c>
      <c r="G5" s="52" t="s">
        <v>56</v>
      </c>
      <c r="H5" s="47" t="s">
        <v>202</v>
      </c>
      <c r="I5" s="48" t="s">
        <v>203</v>
      </c>
      <c r="J5" s="49"/>
      <c r="K5" s="50"/>
      <c r="L5" s="64" t="s">
        <v>184</v>
      </c>
    </row>
    <row r="6" spans="1:12" s="3" customFormat="1" ht="30" customHeight="1">
      <c r="A6" s="53"/>
      <c r="B6" s="54"/>
      <c r="C6" s="54" t="s">
        <v>204</v>
      </c>
      <c r="D6" s="54" t="s">
        <v>205</v>
      </c>
      <c r="E6" s="54" t="s">
        <v>206</v>
      </c>
      <c r="F6" s="51"/>
      <c r="G6" s="55"/>
      <c r="H6" s="54"/>
      <c r="I6" s="54" t="s">
        <v>204</v>
      </c>
      <c r="J6" s="54" t="s">
        <v>205</v>
      </c>
      <c r="K6" s="54" t="s">
        <v>206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f>B8+C8+F8</f>
        <v>100</v>
      </c>
      <c r="B8" s="59">
        <v>5</v>
      </c>
      <c r="C8" s="59">
        <v>60</v>
      </c>
      <c r="D8" s="59">
        <v>0</v>
      </c>
      <c r="E8" s="59">
        <v>60</v>
      </c>
      <c r="F8" s="59">
        <v>35</v>
      </c>
      <c r="G8" s="59">
        <f>H8+I8+L8</f>
        <v>49.78</v>
      </c>
      <c r="H8" s="59">
        <v>7.7</v>
      </c>
      <c r="I8" s="59">
        <f>K8</f>
        <v>35.31</v>
      </c>
      <c r="J8" s="59">
        <v>0</v>
      </c>
      <c r="K8" s="67">
        <v>35.31</v>
      </c>
      <c r="L8" s="68">
        <v>6.77</v>
      </c>
    </row>
    <row r="9" spans="1:12" ht="138.75" customHeight="1">
      <c r="A9" s="60" t="s">
        <v>207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B3" sqref="B3:D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208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209</v>
      </c>
    </row>
    <row r="3" spans="1:7" s="2" customFormat="1" ht="15" customHeight="1">
      <c r="A3" s="9" t="s">
        <v>134</v>
      </c>
      <c r="B3" s="9" t="s">
        <v>158</v>
      </c>
      <c r="C3" s="9"/>
      <c r="D3" s="9"/>
      <c r="E3" s="10"/>
      <c r="F3" s="10"/>
      <c r="G3" s="8" t="s">
        <v>3</v>
      </c>
    </row>
    <row r="4" spans="1:7" s="3" customFormat="1" ht="20.25" customHeight="1">
      <c r="A4" s="11" t="s">
        <v>210</v>
      </c>
      <c r="B4" s="12"/>
      <c r="C4" s="13"/>
      <c r="D4" s="13"/>
      <c r="E4" s="14" t="s">
        <v>44</v>
      </c>
      <c r="F4" s="14" t="s">
        <v>135</v>
      </c>
      <c r="G4" s="15" t="s">
        <v>136</v>
      </c>
    </row>
    <row r="5" spans="1:7" s="3" customFormat="1" ht="27" customHeight="1">
      <c r="A5" s="16" t="s">
        <v>67</v>
      </c>
      <c r="B5" s="17"/>
      <c r="C5" s="18"/>
      <c r="D5" s="18" t="s">
        <v>68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69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56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39.5" customHeight="1">
      <c r="A16" s="39" t="s">
        <v>211</v>
      </c>
      <c r="B16" s="39"/>
      <c r="C16" s="40"/>
      <c r="D16" s="40"/>
      <c r="E16" s="40"/>
      <c r="F16" s="40"/>
      <c r="G16" s="40"/>
    </row>
  </sheetData>
  <sheetProtection/>
  <mergeCells count="17">
    <mergeCell ref="A1:G1"/>
    <mergeCell ref="B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肖树江</cp:lastModifiedBy>
  <cp:lastPrinted>2004-05-25T19:05:04Z</cp:lastPrinted>
  <dcterms:created xsi:type="dcterms:W3CDTF">2011-12-26T04:36:18Z</dcterms:created>
  <dcterms:modified xsi:type="dcterms:W3CDTF">2018-03-23T03:30:36Z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