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g03支出决算表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<sst xmlns="http://schemas.openxmlformats.org/spreadsheetml/2006/main" count="77" uniqueCount="60">
  <si>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支出决算表</t>
  </si>
  <si>
    <t>公开03表</t>
  </si>
  <si>
    <t>部门：</t>
  </si>
  <si>
    <t>韶关市审计局</t>
  </si>
  <si>
    <t>单位：万元</t>
  </si>
  <si>
    <t>项    目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</si>
  <si>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</si>
  <si>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</si>
  <si>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</si>
  <si>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</si>
  <si>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</si>
  <si>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</si>
  <si>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功能分类科目编码</t>
  </si>
  <si>
    <t>科目名称</t>
  </si>
  <si>
    <t>栏次</t>
  </si>
  <si>
    <t>1</t>
  </si>
  <si>
    <t>2</t>
  </si>
  <si>
    <t>3</t>
  </si>
  <si>
    <t>4</t>
  </si>
  <si>
    <t>5</t>
  </si>
  <si>
    <t>6</t>
  </si>
  <si>
    <t>合计</t>
  </si>
  <si>
    <t>201</t>
  </si>
  <si>
    <t/>
  </si>
  <si>
    <t>一般公共服务支出</t>
  </si>
  <si>
    <t>20108</t>
  </si>
  <si>
    <t>审计事务</t>
  </si>
  <si>
    <t>2010801</t>
  </si>
  <si>
    <t xml:space="preserve">  行政运行</t>
  </si>
  <si>
    <t>2010804</t>
  </si>
  <si>
    <t xml:space="preserve">  审计业务</t>
  </si>
  <si>
    <t>2010899</t>
  </si>
  <si>
    <t xml:space="preserve">  其他审计事务支出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</si>
  <si>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</si>
  <si>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</si>
  <si>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</si>
  <si>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</si>
  <si>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</si>
  <si>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</si>
  <si>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</si>
  <si>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</si>
  <si>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</si>
  <si>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</si>
  <si>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20808</t>
  </si>
  <si>
    <t>抚恤</t>
  </si>
  <si>
    <t>2080899</t>
  </si>
  <si>
    <t xml:space="preserve">  其他优抚支出</t>
  </si>
  <si>
    <t>210</t>
  </si>
  <si>
    <t>医疗卫生与计划生育支出</t>
  </si>
  <si>
    <t>21005</t>
  </si>
  <si>
    <t>医疗保障</t>
  </si>
  <si>
    <t>2100599</t>
  </si>
  <si>
    <t xml:space="preserve">  其他医疗保障支出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</si>
  <si>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</si>
  <si>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</si>
  <si>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</si>
  <si>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</si>
  <si>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</si>
  <si>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</si>
  <si>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注：本表反映部门本年度各项支出情况。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</si>
</sst>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6"/>
      <name val="宋体"/>
      <family val="0"/>
    </font>
    <font>
      <sz val="16"/>
      <color indexed="8"/>
      <name val="华文中宋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5" fillId="8" borderId="0" applyNumberFormat="0" applyBorder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14" fillId="10" borderId="1" applyNumberFormat="0" applyAlignment="0" applyProtection="0"/>
    <xf numFmtId="0" fontId="10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8" applyNumberFormat="0" applyFill="0" applyAlignment="0" applyProtection="0"/>
    <xf numFmtId="0" fontId="12" fillId="0" borderId="9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9" fillId="5" borderId="0" applyNumberFormat="0" applyBorder="0" applyAlignment="0" applyProtection="0"/>
    <xf numFmtId="0" fontId="4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3" fillId="0" borderId="0">
      <alignment/>
      <protection/>
    </xf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3" fillId="24" borderId="0" xfId="15" applyFont="1" applyFill="1" applyAlignment="1">
      <alignment horizontal="left" vertical="center"/>
      <protection/>
    </xf>
    <xf numFmtId="0" fontId="3" fillId="24" borderId="0" xfId="0" applyFont="1" applyFill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176" fontId="0" fillId="24" borderId="12" xfId="0" applyNumberFormat="1" applyFill="1" applyBorder="1" applyAlignment="1">
      <alignment horizontal="center" vertical="center" wrapText="1"/>
    </xf>
    <xf numFmtId="176" fontId="0" fillId="24" borderId="12" xfId="0" applyNumberFormat="1" applyFont="1" applyFill="1" applyBorder="1" applyAlignment="1">
      <alignment horizontal="center" vertical="center" wrapText="1"/>
    </xf>
    <xf numFmtId="176" fontId="0" fillId="24" borderId="13" xfId="0" applyNumberFormat="1" applyFont="1" applyFill="1" applyBorder="1" applyAlignment="1">
      <alignment horizontal="center" vertical="center" wrapText="1"/>
    </xf>
    <xf numFmtId="176" fontId="0" fillId="24" borderId="14" xfId="0" applyNumberFormat="1" applyFont="1" applyFill="1" applyBorder="1" applyAlignment="1">
      <alignment horizontal="center" vertical="center" wrapText="1"/>
    </xf>
    <xf numFmtId="176" fontId="0" fillId="24" borderId="14" xfId="0" applyNumberFormat="1" applyFill="1" applyBorder="1" applyAlignment="1">
      <alignment horizontal="center" vertical="center" wrapText="1"/>
    </xf>
    <xf numFmtId="176" fontId="0" fillId="24" borderId="15" xfId="0" applyNumberFormat="1" applyFill="1" applyBorder="1" applyAlignment="1">
      <alignment horizontal="center" vertical="center" wrapText="1"/>
    </xf>
    <xf numFmtId="176" fontId="0" fillId="24" borderId="16" xfId="0" applyNumberFormat="1" applyFill="1" applyBorder="1" applyAlignment="1">
      <alignment horizontal="center" vertical="center" wrapText="1"/>
    </xf>
    <xf numFmtId="176" fontId="0" fillId="24" borderId="16" xfId="0" applyNumberFormat="1" applyFont="1" applyFill="1" applyBorder="1" applyAlignment="1">
      <alignment horizontal="center" vertical="center" wrapText="1"/>
    </xf>
    <xf numFmtId="176" fontId="0" fillId="24" borderId="17" xfId="0" applyNumberFormat="1" applyFill="1" applyBorder="1" applyAlignment="1">
      <alignment horizontal="center" vertical="center" wrapText="1"/>
    </xf>
    <xf numFmtId="176" fontId="0" fillId="24" borderId="18" xfId="0" applyNumberFormat="1" applyFill="1" applyBorder="1" applyAlignment="1">
      <alignment horizontal="center" vertical="center" wrapText="1"/>
    </xf>
    <xf numFmtId="176" fontId="0" fillId="24" borderId="19" xfId="0" applyNumberFormat="1" applyFill="1" applyBorder="1" applyAlignment="1">
      <alignment horizontal="center" vertical="center" wrapText="1"/>
    </xf>
    <xf numFmtId="176" fontId="0" fillId="24" borderId="19" xfId="0" applyNumberFormat="1" applyFont="1" applyFill="1" applyBorder="1" applyAlignment="1">
      <alignment horizontal="center" vertical="center" wrapText="1"/>
    </xf>
    <xf numFmtId="49" fontId="0" fillId="24" borderId="20" xfId="0" applyNumberForma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2" xfId="0" applyNumberFormat="1" applyFill="1" applyBorder="1" applyAlignment="1">
      <alignment horizontal="center" vertical="center"/>
    </xf>
    <xf numFmtId="49" fontId="0" fillId="24" borderId="23" xfId="0" applyNumberFormat="1" applyFont="1" applyFill="1" applyBorder="1" applyAlignment="1">
      <alignment horizontal="center" vertical="center"/>
    </xf>
    <xf numFmtId="176" fontId="0" fillId="24" borderId="17" xfId="0" applyNumberFormat="1" applyFill="1" applyBorder="1" applyAlignment="1">
      <alignment horizontal="center" vertical="center"/>
    </xf>
    <xf numFmtId="176" fontId="0" fillId="24" borderId="18" xfId="0" applyNumberFormat="1" applyFill="1" applyBorder="1" applyAlignment="1">
      <alignment horizontal="center" vertical="center"/>
    </xf>
    <xf numFmtId="176" fontId="0" fillId="24" borderId="24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176" fontId="0" fillId="0" borderId="29" xfId="0" applyNumberFormat="1" applyFill="1" applyBorder="1" applyAlignment="1">
      <alignment horizontal="right" vertical="center"/>
    </xf>
    <xf numFmtId="0" fontId="0" fillId="0" borderId="30" xfId="0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/>
    </xf>
    <xf numFmtId="0" fontId="3" fillId="24" borderId="0" xfId="15" applyFont="1" applyFill="1" applyAlignment="1">
      <alignment horizontal="right" vertical="center"/>
      <protection/>
    </xf>
    <xf numFmtId="176" fontId="0" fillId="24" borderId="31" xfId="0" applyNumberFormat="1" applyFont="1" applyFill="1" applyBorder="1" applyAlignment="1">
      <alignment horizontal="center" vertical="center" wrapText="1"/>
    </xf>
    <xf numFmtId="176" fontId="0" fillId="24" borderId="32" xfId="0" applyNumberFormat="1" applyFont="1" applyFill="1" applyBorder="1" applyAlignment="1">
      <alignment horizontal="center" vertical="center" wrapText="1"/>
    </xf>
    <xf numFmtId="176" fontId="0" fillId="24" borderId="33" xfId="0" applyNumberFormat="1" applyFont="1" applyFill="1" applyBorder="1" applyAlignment="1">
      <alignment horizontal="center" vertical="center" wrapText="1"/>
    </xf>
    <xf numFmtId="49" fontId="0" fillId="24" borderId="34" xfId="0" applyNumberFormat="1" applyFon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 vertical="center"/>
    </xf>
    <xf numFmtId="176" fontId="0" fillId="24" borderId="10" xfId="0" applyNumberFormat="1" applyFill="1" applyBorder="1" applyAlignment="1" quotePrefix="1">
      <alignment horizontal="center" vertical="center" wrapText="1"/>
    </xf>
    <xf numFmtId="176" fontId="0" fillId="24" borderId="12" xfId="0" applyNumberFormat="1" applyFill="1" applyBorder="1" applyAlignment="1" quotePrefix="1">
      <alignment horizontal="center" vertical="center" wrapText="1"/>
    </xf>
    <xf numFmtId="176" fontId="0" fillId="24" borderId="12" xfId="0" applyNumberFormat="1" applyFont="1" applyFill="1" applyBorder="1" applyAlignment="1" quotePrefix="1">
      <alignment horizontal="center" vertical="center" wrapText="1"/>
    </xf>
    <xf numFmtId="176" fontId="0" fillId="24" borderId="31" xfId="0" applyNumberFormat="1" applyFont="1" applyFill="1" applyBorder="1" applyAlignment="1" quotePrefix="1">
      <alignment horizontal="center" vertical="center" wrapText="1"/>
    </xf>
    <xf numFmtId="176" fontId="0" fillId="24" borderId="15" xfId="0" applyNumberFormat="1" applyFill="1" applyBorder="1" applyAlignment="1" quotePrefix="1">
      <alignment horizontal="center" vertical="center" wrapText="1"/>
    </xf>
    <xf numFmtId="49" fontId="0" fillId="24" borderId="20" xfId="0" applyNumberFormat="1" applyFill="1" applyBorder="1" applyAlignment="1" quotePrefix="1">
      <alignment horizontal="center" vertical="center"/>
    </xf>
    <xf numFmtId="49" fontId="0" fillId="24" borderId="23" xfId="0" applyNumberFormat="1" applyFont="1" applyFill="1" applyBorder="1" applyAlignment="1" quotePrefix="1">
      <alignment horizontal="center" vertical="center"/>
    </xf>
    <xf numFmtId="176" fontId="0" fillId="24" borderId="17" xfId="0" applyNumberForma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4">
      <selection activeCell="F17" sqref="F17"/>
    </sheetView>
  </sheetViews>
  <sheetFormatPr defaultColWidth="9.00390625" defaultRowHeight="14.25"/>
  <cols>
    <col min="1" max="2" width="5.625" style="4" customWidth="1"/>
    <col min="3" max="3" width="1.00390625" style="4" customWidth="1"/>
    <col min="4" max="4" width="17.125" style="4" customWidth="1"/>
    <col min="5" max="5" width="14.375" style="4" customWidth="1"/>
    <col min="6" max="10" width="14.625" style="4" customWidth="1"/>
    <col min="11" max="16384" width="9.00390625" style="4" customWidth="1"/>
  </cols>
  <sheetData>
    <row r="1" spans="1:10" s="1" customFormat="1" ht="2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4.25">
      <c r="A2" s="6"/>
      <c r="B2" s="6"/>
      <c r="C2" s="6"/>
      <c r="D2" s="6"/>
      <c r="E2" s="6"/>
      <c r="F2" s="6"/>
      <c r="G2" s="6"/>
      <c r="H2" s="6"/>
      <c r="I2" s="6"/>
      <c r="J2" s="38" t="s">
        <v>1</v>
      </c>
    </row>
    <row r="3" spans="1:10" ht="15">
      <c r="A3" s="7" t="s">
        <v>2</v>
      </c>
      <c r="B3" s="7" t="s">
        <v>3</v>
      </c>
      <c r="C3" s="6"/>
      <c r="D3" s="6"/>
      <c r="E3" s="6"/>
      <c r="F3" s="6"/>
      <c r="G3" s="8"/>
      <c r="H3" s="6"/>
      <c r="I3" s="6"/>
      <c r="J3" s="38" t="s">
        <v>4</v>
      </c>
    </row>
    <row r="4" spans="1:10" s="2" customFormat="1" ht="22.5" customHeight="1">
      <c r="A4" s="45" t="s">
        <v>5</v>
      </c>
      <c r="B4" s="10"/>
      <c r="C4" s="10"/>
      <c r="D4" s="10"/>
      <c r="E4" s="46" t="s">
        <v>6</v>
      </c>
      <c r="F4" s="46" t="s">
        <v>7</v>
      </c>
      <c r="G4" s="47" t="s">
        <v>8</v>
      </c>
      <c r="H4" s="47" t="s">
        <v>9</v>
      </c>
      <c r="I4" s="12" t="s">
        <v>10</v>
      </c>
      <c r="J4" s="48" t="s">
        <v>11</v>
      </c>
    </row>
    <row r="5" spans="1:10" s="2" customFormat="1" ht="22.5" customHeight="1">
      <c r="A5" s="13" t="s">
        <v>12</v>
      </c>
      <c r="B5" s="14"/>
      <c r="C5" s="15"/>
      <c r="D5" s="49" t="s">
        <v>13</v>
      </c>
      <c r="E5" s="17"/>
      <c r="F5" s="17"/>
      <c r="G5" s="18"/>
      <c r="H5" s="18"/>
      <c r="I5" s="18"/>
      <c r="J5" s="40"/>
    </row>
    <row r="6" spans="1:10" s="2" customFormat="1" ht="22.5" customHeight="1">
      <c r="A6" s="19"/>
      <c r="B6" s="20"/>
      <c r="C6" s="20"/>
      <c r="D6" s="21"/>
      <c r="E6" s="21"/>
      <c r="F6" s="21"/>
      <c r="G6" s="22"/>
      <c r="H6" s="22"/>
      <c r="I6" s="22"/>
      <c r="J6" s="41"/>
    </row>
    <row r="7" spans="1:10" s="3" customFormat="1" ht="22.5" customHeight="1">
      <c r="A7" s="50" t="s">
        <v>14</v>
      </c>
      <c r="B7" s="24"/>
      <c r="C7" s="24"/>
      <c r="D7" s="25"/>
      <c r="E7" s="51" t="s">
        <v>15</v>
      </c>
      <c r="F7" s="51" t="s">
        <v>16</v>
      </c>
      <c r="G7" s="51" t="s">
        <v>17</v>
      </c>
      <c r="H7" s="26" t="s">
        <v>18</v>
      </c>
      <c r="I7" s="26" t="s">
        <v>19</v>
      </c>
      <c r="J7" s="42" t="s">
        <v>20</v>
      </c>
    </row>
    <row r="8" spans="1:10" ht="22.5" customHeight="1">
      <c r="A8" s="52" t="s">
        <v>21</v>
      </c>
      <c r="B8" s="28"/>
      <c r="C8" s="28"/>
      <c r="D8" s="29"/>
      <c r="E8" s="30">
        <f aca="true" t="shared" si="0" ref="E8:J8">E9+E16+E21+E24</f>
        <v>1609.1299999999999</v>
      </c>
      <c r="F8" s="30">
        <f t="shared" si="0"/>
        <v>1199.75</v>
      </c>
      <c r="G8" s="30">
        <f t="shared" si="0"/>
        <v>409.38</v>
      </c>
      <c r="H8" s="30">
        <f t="shared" si="0"/>
        <v>0</v>
      </c>
      <c r="I8" s="30">
        <f t="shared" si="0"/>
        <v>0</v>
      </c>
      <c r="J8" s="30">
        <f t="shared" si="0"/>
        <v>0</v>
      </c>
    </row>
    <row r="9" spans="1:10" ht="22.5" customHeight="1">
      <c r="A9" s="31" t="s">
        <v>22</v>
      </c>
      <c r="B9" s="32"/>
      <c r="C9" s="32" t="s">
        <v>23</v>
      </c>
      <c r="D9" s="32" t="s">
        <v>24</v>
      </c>
      <c r="E9" s="30">
        <f aca="true" t="shared" si="1" ref="E9:J9">E10+E14</f>
        <v>1333.75</v>
      </c>
      <c r="F9" s="30">
        <f t="shared" si="1"/>
        <v>924.37</v>
      </c>
      <c r="G9" s="30">
        <f t="shared" si="1"/>
        <v>409.38</v>
      </c>
      <c r="H9" s="30">
        <f t="shared" si="1"/>
        <v>0</v>
      </c>
      <c r="I9" s="30">
        <f t="shared" si="1"/>
        <v>0</v>
      </c>
      <c r="J9" s="30">
        <f t="shared" si="1"/>
        <v>0</v>
      </c>
    </row>
    <row r="10" spans="1:10" ht="22.5" customHeight="1">
      <c r="A10" s="31" t="s">
        <v>25</v>
      </c>
      <c r="B10" s="32"/>
      <c r="C10" s="32" t="s">
        <v>23</v>
      </c>
      <c r="D10" s="32" t="s">
        <v>26</v>
      </c>
      <c r="E10" s="30">
        <f aca="true" t="shared" si="2" ref="E10:J10">E11+E12+E13</f>
        <v>1050.52</v>
      </c>
      <c r="F10" s="30">
        <f t="shared" si="2"/>
        <v>641.14</v>
      </c>
      <c r="G10" s="30">
        <f t="shared" si="2"/>
        <v>409.38</v>
      </c>
      <c r="H10" s="30">
        <f t="shared" si="2"/>
        <v>0</v>
      </c>
      <c r="I10" s="30">
        <f t="shared" si="2"/>
        <v>0</v>
      </c>
      <c r="J10" s="30">
        <f t="shared" si="2"/>
        <v>0</v>
      </c>
    </row>
    <row r="11" spans="1:10" ht="22.5" customHeight="1">
      <c r="A11" s="31" t="s">
        <v>27</v>
      </c>
      <c r="B11" s="32"/>
      <c r="C11" s="32" t="s">
        <v>23</v>
      </c>
      <c r="D11" s="32" t="s">
        <v>28</v>
      </c>
      <c r="E11" s="30">
        <v>523.78</v>
      </c>
      <c r="F11" s="30">
        <v>523.78</v>
      </c>
      <c r="G11" s="30">
        <v>0</v>
      </c>
      <c r="H11" s="30">
        <v>0</v>
      </c>
      <c r="I11" s="30">
        <v>0</v>
      </c>
      <c r="J11" s="43">
        <v>0</v>
      </c>
    </row>
    <row r="12" spans="1:10" ht="22.5" customHeight="1">
      <c r="A12" s="31" t="s">
        <v>29</v>
      </c>
      <c r="B12" s="32"/>
      <c r="C12" s="32" t="s">
        <v>23</v>
      </c>
      <c r="D12" s="32" t="s">
        <v>30</v>
      </c>
      <c r="E12" s="30">
        <v>171.92</v>
      </c>
      <c r="F12" s="30">
        <v>0</v>
      </c>
      <c r="G12" s="30">
        <v>171.92</v>
      </c>
      <c r="H12" s="30">
        <v>0</v>
      </c>
      <c r="I12" s="30">
        <v>0</v>
      </c>
      <c r="J12" s="43">
        <v>0</v>
      </c>
    </row>
    <row r="13" spans="1:10" ht="22.5" customHeight="1">
      <c r="A13" s="31" t="s">
        <v>31</v>
      </c>
      <c r="B13" s="32"/>
      <c r="C13" s="32" t="s">
        <v>23</v>
      </c>
      <c r="D13" s="32" t="s">
        <v>32</v>
      </c>
      <c r="E13" s="30">
        <v>354.82</v>
      </c>
      <c r="F13" s="30">
        <v>117.36</v>
      </c>
      <c r="G13" s="30">
        <v>237.46</v>
      </c>
      <c r="H13" s="30">
        <v>0</v>
      </c>
      <c r="I13" s="30">
        <v>0</v>
      </c>
      <c r="J13" s="43">
        <v>0</v>
      </c>
    </row>
    <row r="14" spans="1:10" ht="22.5" customHeight="1">
      <c r="A14" s="31" t="s">
        <v>33</v>
      </c>
      <c r="B14" s="32"/>
      <c r="C14" s="32" t="s">
        <v>23</v>
      </c>
      <c r="D14" s="32" t="s">
        <v>34</v>
      </c>
      <c r="E14" s="30">
        <f aca="true" t="shared" si="3" ref="E14:J14">E15</f>
        <v>283.23</v>
      </c>
      <c r="F14" s="30">
        <f t="shared" si="3"/>
        <v>283.23</v>
      </c>
      <c r="G14" s="30">
        <f t="shared" si="3"/>
        <v>0</v>
      </c>
      <c r="H14" s="30">
        <f t="shared" si="3"/>
        <v>0</v>
      </c>
      <c r="I14" s="30">
        <f t="shared" si="3"/>
        <v>0</v>
      </c>
      <c r="J14" s="30">
        <f t="shared" si="3"/>
        <v>0</v>
      </c>
    </row>
    <row r="15" spans="1:10" ht="22.5" customHeight="1">
      <c r="A15" s="31" t="s">
        <v>35</v>
      </c>
      <c r="B15" s="32"/>
      <c r="C15" s="32" t="s">
        <v>23</v>
      </c>
      <c r="D15" s="32" t="s">
        <v>36</v>
      </c>
      <c r="E15" s="30">
        <v>283.23</v>
      </c>
      <c r="F15" s="30">
        <v>283.23</v>
      </c>
      <c r="G15" s="30">
        <v>0</v>
      </c>
      <c r="H15" s="30">
        <v>0</v>
      </c>
      <c r="I15" s="30">
        <v>0</v>
      </c>
      <c r="J15" s="43">
        <v>0</v>
      </c>
    </row>
    <row r="16" spans="1:10" ht="22.5" customHeight="1">
      <c r="A16" s="31" t="s">
        <v>37</v>
      </c>
      <c r="B16" s="32"/>
      <c r="C16" s="32" t="s">
        <v>23</v>
      </c>
      <c r="D16" s="32" t="s">
        <v>38</v>
      </c>
      <c r="E16" s="30">
        <f aca="true" t="shared" si="4" ref="E16:J16">E17+E19</f>
        <v>224.12</v>
      </c>
      <c r="F16" s="30">
        <f t="shared" si="4"/>
        <v>224.12</v>
      </c>
      <c r="G16" s="30">
        <f t="shared" si="4"/>
        <v>0</v>
      </c>
      <c r="H16" s="30">
        <f t="shared" si="4"/>
        <v>0</v>
      </c>
      <c r="I16" s="30">
        <f t="shared" si="4"/>
        <v>0</v>
      </c>
      <c r="J16" s="30">
        <f t="shared" si="4"/>
        <v>0</v>
      </c>
    </row>
    <row r="17" spans="1:10" ht="22.5" customHeight="1">
      <c r="A17" s="31" t="s">
        <v>39</v>
      </c>
      <c r="B17" s="32"/>
      <c r="C17" s="32" t="s">
        <v>23</v>
      </c>
      <c r="D17" s="32" t="s">
        <v>40</v>
      </c>
      <c r="E17" s="30">
        <f aca="true" t="shared" si="5" ref="E17:J17">E18</f>
        <v>210.75</v>
      </c>
      <c r="F17" s="30">
        <f t="shared" si="5"/>
        <v>210.75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0</v>
      </c>
    </row>
    <row r="18" spans="1:10" ht="22.5" customHeight="1">
      <c r="A18" s="31" t="s">
        <v>41</v>
      </c>
      <c r="B18" s="32"/>
      <c r="C18" s="32" t="s">
        <v>23</v>
      </c>
      <c r="D18" s="32" t="s">
        <v>42</v>
      </c>
      <c r="E18" s="30">
        <v>210.75</v>
      </c>
      <c r="F18" s="30">
        <v>210.75</v>
      </c>
      <c r="G18" s="30">
        <v>0</v>
      </c>
      <c r="H18" s="30">
        <v>0</v>
      </c>
      <c r="I18" s="30">
        <v>0</v>
      </c>
      <c r="J18" s="43">
        <v>0</v>
      </c>
    </row>
    <row r="19" spans="1:10" ht="22.5" customHeight="1">
      <c r="A19" s="31" t="s">
        <v>43</v>
      </c>
      <c r="B19" s="32"/>
      <c r="C19" s="32" t="s">
        <v>23</v>
      </c>
      <c r="D19" s="32" t="s">
        <v>44</v>
      </c>
      <c r="E19" s="30">
        <f aca="true" t="shared" si="6" ref="E19:J19">E20</f>
        <v>13.37</v>
      </c>
      <c r="F19" s="30">
        <f t="shared" si="6"/>
        <v>13.37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</row>
    <row r="20" spans="1:10" ht="22.5" customHeight="1">
      <c r="A20" s="31" t="s">
        <v>45</v>
      </c>
      <c r="B20" s="32"/>
      <c r="C20" s="32" t="s">
        <v>23</v>
      </c>
      <c r="D20" s="32" t="s">
        <v>46</v>
      </c>
      <c r="E20" s="30">
        <v>13.37</v>
      </c>
      <c r="F20" s="30">
        <v>13.37</v>
      </c>
      <c r="G20" s="30">
        <v>0</v>
      </c>
      <c r="H20" s="30">
        <v>0</v>
      </c>
      <c r="I20" s="30">
        <v>0</v>
      </c>
      <c r="J20" s="43">
        <v>0</v>
      </c>
    </row>
    <row r="21" spans="1:10" ht="22.5" customHeight="1">
      <c r="A21" s="31" t="s">
        <v>47</v>
      </c>
      <c r="B21" s="32"/>
      <c r="C21" s="32" t="s">
        <v>23</v>
      </c>
      <c r="D21" s="32" t="s">
        <v>48</v>
      </c>
      <c r="E21" s="30">
        <f aca="true" t="shared" si="7" ref="E21:J21">E22</f>
        <v>7.12</v>
      </c>
      <c r="F21" s="30">
        <f t="shared" si="7"/>
        <v>7.12</v>
      </c>
      <c r="G21" s="30">
        <f t="shared" si="7"/>
        <v>0</v>
      </c>
      <c r="H21" s="30">
        <f t="shared" si="7"/>
        <v>0</v>
      </c>
      <c r="I21" s="30">
        <f t="shared" si="7"/>
        <v>0</v>
      </c>
      <c r="J21" s="30">
        <f t="shared" si="7"/>
        <v>0</v>
      </c>
    </row>
    <row r="22" spans="1:10" ht="22.5" customHeight="1">
      <c r="A22" s="31" t="s">
        <v>49</v>
      </c>
      <c r="B22" s="32"/>
      <c r="C22" s="32" t="s">
        <v>23</v>
      </c>
      <c r="D22" s="32" t="s">
        <v>50</v>
      </c>
      <c r="E22" s="30">
        <f aca="true" t="shared" si="8" ref="E22:J22">E23</f>
        <v>7.12</v>
      </c>
      <c r="F22" s="30">
        <f t="shared" si="8"/>
        <v>7.12</v>
      </c>
      <c r="G22" s="30">
        <f t="shared" si="8"/>
        <v>0</v>
      </c>
      <c r="H22" s="30">
        <f t="shared" si="8"/>
        <v>0</v>
      </c>
      <c r="I22" s="30">
        <f t="shared" si="8"/>
        <v>0</v>
      </c>
      <c r="J22" s="30">
        <f t="shared" si="8"/>
        <v>0</v>
      </c>
    </row>
    <row r="23" spans="1:10" ht="22.5" customHeight="1">
      <c r="A23" s="31" t="s">
        <v>51</v>
      </c>
      <c r="B23" s="32"/>
      <c r="C23" s="32" t="s">
        <v>23</v>
      </c>
      <c r="D23" s="32" t="s">
        <v>52</v>
      </c>
      <c r="E23" s="30">
        <v>7.12</v>
      </c>
      <c r="F23" s="30">
        <v>7.12</v>
      </c>
      <c r="G23" s="30">
        <v>0</v>
      </c>
      <c r="H23" s="30">
        <v>0</v>
      </c>
      <c r="I23" s="30">
        <v>0</v>
      </c>
      <c r="J23" s="43">
        <v>0</v>
      </c>
    </row>
    <row r="24" spans="1:10" ht="22.5" customHeight="1">
      <c r="A24" s="31" t="s">
        <v>53</v>
      </c>
      <c r="B24" s="32"/>
      <c r="C24" s="32" t="s">
        <v>23</v>
      </c>
      <c r="D24" s="32" t="s">
        <v>54</v>
      </c>
      <c r="E24" s="30">
        <f aca="true" t="shared" si="9" ref="E24:J24">E25</f>
        <v>44.14</v>
      </c>
      <c r="F24" s="30">
        <f t="shared" si="9"/>
        <v>44.14</v>
      </c>
      <c r="G24" s="30">
        <f t="shared" si="9"/>
        <v>0</v>
      </c>
      <c r="H24" s="30">
        <f t="shared" si="9"/>
        <v>0</v>
      </c>
      <c r="I24" s="30">
        <f t="shared" si="9"/>
        <v>0</v>
      </c>
      <c r="J24" s="30">
        <f t="shared" si="9"/>
        <v>0</v>
      </c>
    </row>
    <row r="25" spans="1:10" ht="22.5" customHeight="1">
      <c r="A25" s="31" t="s">
        <v>55</v>
      </c>
      <c r="B25" s="32"/>
      <c r="C25" s="32" t="s">
        <v>23</v>
      </c>
      <c r="D25" s="32" t="s">
        <v>56</v>
      </c>
      <c r="E25" s="30">
        <f aca="true" t="shared" si="10" ref="E25:J25">E26</f>
        <v>44.14</v>
      </c>
      <c r="F25" s="30">
        <f t="shared" si="10"/>
        <v>44.14</v>
      </c>
      <c r="G25" s="30">
        <f t="shared" si="10"/>
        <v>0</v>
      </c>
      <c r="H25" s="30">
        <f t="shared" si="10"/>
        <v>0</v>
      </c>
      <c r="I25" s="30">
        <f t="shared" si="10"/>
        <v>0</v>
      </c>
      <c r="J25" s="30">
        <f t="shared" si="10"/>
        <v>0</v>
      </c>
    </row>
    <row r="26" spans="1:10" ht="22.5" customHeight="1">
      <c r="A26" s="33" t="s">
        <v>57</v>
      </c>
      <c r="B26" s="34"/>
      <c r="C26" s="34" t="s">
        <v>23</v>
      </c>
      <c r="D26" s="34" t="s">
        <v>58</v>
      </c>
      <c r="E26" s="35">
        <v>44.14</v>
      </c>
      <c r="F26" s="35">
        <v>44.14</v>
      </c>
      <c r="G26" s="35">
        <v>0</v>
      </c>
      <c r="H26" s="35">
        <v>0</v>
      </c>
      <c r="I26" s="35">
        <v>0</v>
      </c>
      <c r="J26" s="44">
        <v>0</v>
      </c>
    </row>
    <row r="27" spans="1:10" ht="31.5" customHeight="1">
      <c r="A27" s="36" t="s">
        <v>59</v>
      </c>
      <c r="B27" s="36"/>
      <c r="C27" s="37"/>
      <c r="D27" s="37"/>
      <c r="E27" s="37"/>
      <c r="F27" s="37"/>
      <c r="G27" s="37"/>
      <c r="H27" s="37"/>
      <c r="I27" s="37"/>
      <c r="J27" s="37"/>
    </row>
  </sheetData>
  <sheetProtection/>
  <mergeCells count="31">
    <mergeCell ref="A1:J1"/>
    <mergeCell ref="A4:D4"/>
    <mergeCell ref="A7:D7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J27"/>
    <mergeCell ref="D5:D6"/>
    <mergeCell ref="E4:E6"/>
    <mergeCell ref="F4:F6"/>
    <mergeCell ref="G4:G6"/>
    <mergeCell ref="H4:H6"/>
    <mergeCell ref="I4:I6"/>
    <mergeCell ref="J4:J6"/>
    <mergeCell ref="A5:C6"/>
  </mergeCells>
  <printOptions horizontalCentered="1"/>
  <pageMargins left="0.35" right="0.35" top="0.79" bottom="0.79" header="0.51" footer="0.2"/>
  <pageSetup horizontalDpi="600" verticalDpi="600" orientation="landscape" paperSize="9" scale="7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2004-05-25T19:05:04Z</cp:lastPrinted>
  <dcterms:created xsi:type="dcterms:W3CDTF">2011-12-26T04:36:18Z</dcterms:created>
  <dcterms:modified xsi:type="dcterms:W3CDTF">2017-07-25T00:58:09Z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