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05" tabRatio="69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<sst xmlns="http://schemas.openxmlformats.org/spreadsheetml/2006/main" count="456" uniqueCount="282">
  <si>
    <t>附件2-1</t>
  </si>
  <si>
    <t>部门收支总表</t>
  </si>
  <si>
    <t xml:space="preserve">单位名称： 韶关市水务局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</si>
  <si>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</si>
  <si>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</si>
  <si>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</si>
  <si>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</si>
  <si>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2017</t>
    </r>
    <r>
      <rPr>
        <sz val="9"/>
        <rFont val="宋体"/>
        <family val="0"/>
      </rPr>
      <t>年预算</t>
    </r>
  </si>
  <si>
    <t xml:space="preserve">         项     目</t>
  </si>
  <si>
    <r>
      <t xml:space="preserve">2017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</si>
  <si>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</si>
  <si>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</si>
  <si>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</si>
  <si>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</si>
  <si>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</si>
  <si>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</si>
  <si>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</si>
  <si>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</si>
  <si>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</si>
  <si>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</si>
  <si>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</si>
  <si>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</si>
  <si>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</si>
  <si>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</si>
  <si>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</si>
  <si>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</si>
  <si>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</si>
  <si>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</si>
  <si>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</si>
  <si>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</si>
  <si>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</si>
  <si>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</si>
  <si>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</si>
  <si>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</si>
  <si>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</si>
  <si>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</si>
  <si>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</si>
  <si>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</si>
  <si>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</si>
  <si>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</si>
  <si>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</si>
  <si>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</si>
  <si>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</si>
  <si>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</si>
  <si>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</si>
  <si>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</si>
  <si>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</si>
  <si>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</si>
  <si>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</si>
  <si>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</si>
  <si>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</si>
  <si>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</si>
  <si>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</si>
  <si>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</si>
  <si>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附件2-2</t>
  </si>
  <si>
    <t>部门收入总表</t>
  </si>
  <si>
    <t>单位名称：韶关市水务局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</si>
  <si>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</si>
  <si>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</si>
  <si>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</si>
  <si>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</si>
  <si>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</si>
  <si>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</si>
  <si>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</si>
  <si>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</si>
  <si>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</si>
  <si>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</si>
  <si>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</si>
  <si>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</si>
  <si>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</si>
  <si>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</si>
  <si>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</si>
  <si>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</si>
  <si>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</si>
  <si>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</si>
  <si>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</si>
  <si>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</si>
  <si>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</si>
  <si>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</si>
  <si>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</si>
  <si>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</si>
  <si>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99</t>
  </si>
  <si>
    <t>其他一般公共服务支出</t>
  </si>
  <si>
    <t>208</t>
  </si>
  <si>
    <t>05</t>
  </si>
  <si>
    <t>01</t>
  </si>
  <si>
    <t>归口管理的行政单位离退休</t>
  </si>
  <si>
    <t>213</t>
  </si>
  <si>
    <t>03</t>
  </si>
  <si>
    <t>行政运行</t>
  </si>
  <si>
    <t>11</t>
  </si>
  <si>
    <t>水资源节约管理与保护</t>
  </si>
  <si>
    <t>14</t>
  </si>
  <si>
    <t>防汛</t>
  </si>
  <si>
    <t>22</t>
  </si>
  <si>
    <t>水利安全监督</t>
  </si>
  <si>
    <t>31</t>
  </si>
  <si>
    <t>水资源费安排的支出</t>
  </si>
  <si>
    <t>其他水利支出</t>
  </si>
  <si>
    <t>221</t>
  </si>
  <si>
    <t>02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</si>
  <si>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</si>
  <si>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</si>
  <si>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</si>
  <si>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</si>
  <si>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</si>
  <si>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</si>
  <si>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</si>
  <si>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</si>
  <si>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</si>
  <si>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附件2-4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</si>
  <si>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</si>
  <si>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</si>
  <si>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</si>
  <si>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</si>
  <si>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</si>
  <si>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</si>
  <si>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</si>
  <si>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</si>
  <si>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</si>
  <si>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</si>
  <si>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</si>
  <si>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</si>
  <si>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</si>
  <si>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</si>
  <si>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</si>
  <si>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</si>
  <si>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</si>
  <si>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</si>
  <si>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</si>
  <si>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</si>
  <si>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</si>
  <si>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</si>
  <si>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</si>
  <si>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</si>
  <si>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</si>
  <si>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</si>
  <si>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</si>
  <si>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</si>
  <si>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</si>
  <si>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</si>
  <si>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</si>
  <si>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</si>
  <si>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</si>
  <si>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</si>
  <si>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</si>
  <si>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</si>
  <si>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</si>
  <si>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</si>
  <si>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</si>
  <si>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</si>
  <si>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</si>
  <si>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</si>
  <si>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</si>
  <si>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</si>
  <si>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</si>
  <si>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</si>
  <si>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</si>
  <si>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</si>
  <si>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</si>
  <si>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</si>
  <si>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</si>
  <si>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</si>
  <si>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</si>
  <si>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</si>
  <si>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</si>
  <si>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</si>
  <si>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</si>
  <si>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</si>
  <si>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</si>
  <si>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</si>
  <si>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</si>
  <si>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</si>
  <si>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</si>
  <si>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</si>
  <si>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</si>
  <si>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</si>
  <si>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</si>
  <si>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</si>
  <si>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</si>
  <si>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</si>
  <si>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</si>
  <si>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</si>
  <si>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</si>
  <si>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</si>
  <si>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</si>
  <si>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</si>
  <si>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</si>
  <si>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</si>
  <si>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</si>
  <si>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</si>
  <si>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</si>
  <si>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</si>
  <si>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</si>
  <si>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</si>
  <si>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</si>
  <si>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</si>
  <si>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</si>
  <si>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</si>
  <si>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</si>
  <si>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</si>
  <si>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附件2-5</t>
  </si>
  <si>
    <t>一般公共预算支出表</t>
  </si>
  <si>
    <t>单位名称：</t>
  </si>
  <si>
    <t>韶关市水务局</t>
  </si>
  <si>
    <t>项目</t>
  </si>
  <si>
    <t>本年支出</t>
  </si>
  <si>
    <t>人员经费</t>
  </si>
  <si>
    <t>日常公用经费</t>
  </si>
  <si>
    <t>其中：基本建设资金支出</t>
  </si>
  <si>
    <t>附件2-6</t>
  </si>
  <si>
    <t>一般公共预算基本支出表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</si>
  <si>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</si>
  <si>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</si>
  <si>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</si>
  <si>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</si>
  <si>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</si>
  <si>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</si>
  <si>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</si>
  <si>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</si>
  <si>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</si>
  <si>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</si>
  <si>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</si>
  <si>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</si>
  <si>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</si>
  <si>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</si>
  <si>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附件2-7</t>
  </si>
  <si>
    <t>一般公共预算项目支出表</t>
  </si>
  <si>
    <t>项目名称</t>
  </si>
  <si>
    <t>合 计</t>
  </si>
  <si>
    <t>绩效目标</t>
  </si>
  <si>
    <t>小 计</t>
  </si>
  <si>
    <t>2015年度市级已征收水资源费下拨县级分成</t>
  </si>
  <si>
    <t>2017年度三防经费</t>
  </si>
  <si>
    <t>2017年度韶关市小型水库工程管理人员补助经费</t>
  </si>
  <si>
    <t>2017年度韶关水生态文明城市建设规划编制结算款</t>
  </si>
  <si>
    <t>2017年度市级审批水利建设项目审批技术评审费、水库移民资金计划项目咨询评审费</t>
  </si>
  <si>
    <t>2017年度最严格水资源管理政府采购项目和河长制专项经费</t>
  </si>
  <si>
    <t>2017年韶关市区旧堤改造加固及环境改造工程融资项目</t>
  </si>
  <si>
    <t>三防信息系统项目合同结算款</t>
  </si>
  <si>
    <t>韶关市基于生态流量保障的水量调度方案编制</t>
  </si>
  <si>
    <t>韶关市水利工程质量与安全监督管理系统</t>
  </si>
  <si>
    <t>附件2-8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</si>
  <si>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</si>
  <si>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</si>
  <si>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</si>
  <si>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</si>
  <si>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</si>
  <si>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</si>
  <si>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</si>
  <si>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</si>
  <si>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注：本表应填写的资金为公共财政预算资金</t>
  </si>
  <si>
    <t>附件2-9</t>
  </si>
  <si>
    <t>政府性基金预算支出表</t>
  </si>
  <si>
    <t>经济科目名称
（到款级）</t>
  </si>
  <si>
    <t>30101基本工资</t>
  </si>
  <si>
    <t>30102津贴补贴</t>
  </si>
  <si>
    <t>30199其他工资福利支出</t>
  </si>
  <si>
    <t>30201办公费</t>
  </si>
  <si>
    <t>30202印刷费</t>
  </si>
  <si>
    <t>30204手续费</t>
  </si>
  <si>
    <t>30205水费</t>
  </si>
  <si>
    <t>30206电费</t>
  </si>
  <si>
    <t>30207邮电费</t>
  </si>
  <si>
    <t>30209物业管理费</t>
  </si>
  <si>
    <t>30211差旅费</t>
  </si>
  <si>
    <t>30213维修（护）费</t>
  </si>
  <si>
    <t>30215会议费</t>
  </si>
  <si>
    <t>30216培训费</t>
  </si>
  <si>
    <t>30217公务接待费</t>
  </si>
  <si>
    <t>30226劳务费</t>
  </si>
  <si>
    <t>30227委托业务费</t>
  </si>
  <si>
    <t>30228工会经费</t>
  </si>
  <si>
    <t>30229福利费</t>
  </si>
  <si>
    <t>30231公务用车运行维护费</t>
  </si>
  <si>
    <t>30239其他交通费用</t>
  </si>
  <si>
    <t>30239其他交通费用</t>
  </si>
  <si>
    <t>30299其他商品和服务支出</t>
  </si>
  <si>
    <t>30301离休费</t>
  </si>
  <si>
    <t>30302退休费</t>
  </si>
  <si>
    <t>30311住房公积金</t>
  </si>
  <si>
    <t>30399住房维修基金和物业管理费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</si>
</sst>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13" fillId="35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9" fillId="7" borderId="5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0" fillId="47" borderId="9" applyNumberFormat="0" applyFont="0" applyAlignment="0" applyProtection="0"/>
  </cellStyleXfs>
  <cellXfs count="183">
    <xf numFmtId="0" fontId="0" fillId="0" borderId="0" xfId="0" applyAlignment="1">
      <alignment vertical="center"/>
    </xf>
    <xf numFmtId="0" fontId="20" fillId="0" borderId="0" xfId="58" applyNumberFormat="1" applyFont="1" applyFill="1" applyBorder="1" applyAlignment="1">
      <alignment/>
    </xf>
    <xf numFmtId="0" fontId="21" fillId="0" borderId="0" xfId="58" applyNumberFormat="1" applyFont="1" applyFill="1" applyBorder="1" applyAlignment="1">
      <alignment horizontal="left" vertical="center"/>
    </xf>
    <xf numFmtId="0" fontId="21" fillId="0" borderId="0" xfId="58" applyNumberFormat="1" applyFont="1" applyFill="1" applyBorder="1" applyAlignment="1">
      <alignment vertical="center"/>
    </xf>
    <xf numFmtId="0" fontId="21" fillId="0" borderId="0" xfId="58" applyNumberFormat="1" applyFont="1" applyFill="1" applyBorder="1" applyAlignment="1">
      <alignment horizontal="right" vertical="center"/>
    </xf>
    <xf numFmtId="4" fontId="1" fillId="0" borderId="10" xfId="58" applyNumberFormat="1" applyFont="1" applyBorder="1" applyAlignment="1">
      <alignment horizontal="center" shrinkToFit="1"/>
    </xf>
    <xf numFmtId="4" fontId="1" fillId="0" borderId="10" xfId="58" applyNumberFormat="1" applyFont="1" applyBorder="1" applyAlignment="1">
      <alignment horizontal="right"/>
    </xf>
    <xf numFmtId="0" fontId="1" fillId="48" borderId="10" xfId="58" applyFont="1" applyFill="1" applyBorder="1" applyAlignment="1">
      <alignment horizontal="center" vertical="center" wrapText="1" shrinkToFit="1"/>
    </xf>
    <xf numFmtId="0" fontId="1" fillId="48" borderId="10" xfId="58" applyFont="1" applyFill="1" applyBorder="1" applyAlignment="1">
      <alignment horizontal="left" vertical="center" wrapText="1" shrinkToFit="1"/>
    </xf>
    <xf numFmtId="0" fontId="21" fillId="0" borderId="0" xfId="0" applyFont="1" applyAlignment="1">
      <alignment vertical="center"/>
    </xf>
    <xf numFmtId="0" fontId="1" fillId="48" borderId="10" xfId="58" applyFont="1" applyFill="1" applyBorder="1" applyAlignment="1">
      <alignment horizontal="right" vertical="center" wrapText="1" shrinkToFit="1"/>
    </xf>
    <xf numFmtId="0" fontId="22" fillId="48" borderId="10" xfId="58" applyFont="1" applyFill="1" applyBorder="1" applyAlignment="1">
      <alignment horizontal="center" vertical="center" wrapText="1" shrinkToFit="1"/>
    </xf>
    <xf numFmtId="0" fontId="21" fillId="0" borderId="0" xfId="59" applyNumberFormat="1" applyFont="1" applyFill="1" applyBorder="1" applyAlignment="1">
      <alignment horizontal="right" vertical="center"/>
    </xf>
    <xf numFmtId="4" fontId="0" fillId="0" borderId="11" xfId="61" applyNumberFormat="1" applyFont="1" applyFill="1" applyBorder="1" applyAlignment="1">
      <alignment/>
    </xf>
    <xf numFmtId="0" fontId="0" fillId="48" borderId="11" xfId="61" applyNumberFormat="1" applyFont="1" applyFill="1" applyBorder="1" applyAlignment="1">
      <alignment horizontal="center" vertical="center" wrapText="1" shrinkToFit="1"/>
    </xf>
    <xf numFmtId="0" fontId="0" fillId="48" borderId="11" xfId="61" applyNumberFormat="1" applyFont="1" applyFill="1" applyBorder="1" applyAlignment="1">
      <alignment vertical="center" wrapText="1" shrinkToFit="1"/>
    </xf>
    <xf numFmtId="0" fontId="0" fillId="0" borderId="11" xfId="61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6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0" xfId="64" applyFont="1" applyAlignment="1">
      <alignment horizontal="right"/>
      <protection/>
    </xf>
    <xf numFmtId="0" fontId="25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0" xfId="64" applyFont="1">
      <alignment/>
      <protection/>
    </xf>
    <xf numFmtId="0" fontId="9" fillId="0" borderId="0" xfId="60">
      <alignment/>
      <protection/>
    </xf>
    <xf numFmtId="0" fontId="26" fillId="0" borderId="0" xfId="60" applyFont="1" applyAlignment="1">
      <alignment horizontal="center"/>
      <protection/>
    </xf>
    <xf numFmtId="0" fontId="26" fillId="0" borderId="0" xfId="60" applyFont="1" applyAlignment="1">
      <alignment horizontal="right"/>
      <protection/>
    </xf>
    <xf numFmtId="4" fontId="2" fillId="0" borderId="12" xfId="60" applyNumberFormat="1" applyFont="1" applyBorder="1" applyAlignment="1">
      <alignment horizontal="right" vertical="center" shrinkToFit="1"/>
      <protection/>
    </xf>
    <xf numFmtId="0" fontId="2" fillId="0" borderId="12" xfId="60" applyFont="1" applyBorder="1" applyAlignment="1">
      <alignment horizontal="left" vertical="center" shrinkToFit="1"/>
      <protection/>
    </xf>
    <xf numFmtId="0" fontId="2" fillId="0" borderId="12" xfId="60" applyFont="1" applyBorder="1" applyAlignment="1">
      <alignment horizontal="right" vertical="center" shrinkToFit="1"/>
      <protection/>
    </xf>
    <xf numFmtId="0" fontId="27" fillId="0" borderId="0" xfId="60" applyFont="1" applyAlignment="1">
      <alignment horizontal="right"/>
      <protection/>
    </xf>
    <xf numFmtId="0" fontId="9" fillId="0" borderId="0" xfId="62">
      <alignment/>
      <protection/>
    </xf>
    <xf numFmtId="0" fontId="26" fillId="0" borderId="0" xfId="62" applyFont="1" applyAlignment="1">
      <alignment horizontal="center"/>
      <protection/>
    </xf>
    <xf numFmtId="0" fontId="26" fillId="0" borderId="0" xfId="62" applyFont="1" applyAlignment="1">
      <alignment horizontal="right"/>
      <protection/>
    </xf>
    <xf numFmtId="0" fontId="9" fillId="0" borderId="0" xfId="63">
      <alignment/>
      <protection/>
    </xf>
    <xf numFmtId="0" fontId="26" fillId="0" borderId="0" xfId="63" applyFont="1">
      <alignment/>
      <protection/>
    </xf>
    <xf numFmtId="0" fontId="27" fillId="0" borderId="0" xfId="63" applyFont="1" applyAlignment="1">
      <alignment horizontal="right"/>
      <protection/>
    </xf>
    <xf numFmtId="0" fontId="9" fillId="0" borderId="0" xfId="65">
      <alignment/>
      <protection/>
    </xf>
    <xf numFmtId="0" fontId="27" fillId="0" borderId="0" xfId="65" applyFont="1" applyAlignment="1">
      <alignment horizontal="right"/>
      <protection/>
    </xf>
    <xf numFmtId="4" fontId="21" fillId="0" borderId="13" xfId="59" applyNumberFormat="1" applyFont="1" applyFill="1" applyBorder="1" applyAlignment="1">
      <alignment/>
    </xf>
    <xf numFmtId="0" fontId="21" fillId="0" borderId="11" xfId="59" applyNumberFormat="1" applyFont="1" applyFill="1" applyBorder="1" applyAlignment="1">
      <alignment horizontal="left" vertical="center" shrinkToFit="1"/>
    </xf>
    <xf numFmtId="4" fontId="21" fillId="0" borderId="11" xfId="59" applyNumberFormat="1" applyFont="1" applyFill="1" applyBorder="1" applyAlignment="1">
      <alignment/>
    </xf>
    <xf numFmtId="0" fontId="28" fillId="48" borderId="10" xfId="59" applyNumberFormat="1" applyFont="1" applyFill="1" applyBorder="1" applyAlignment="1">
      <alignment horizontal="center" vertical="center" wrapText="1" shrinkToFit="1"/>
    </xf>
    <xf numFmtId="0" fontId="2" fillId="48" borderId="12" xfId="60" applyFont="1" applyFill="1" applyBorder="1" applyAlignment="1">
      <alignment horizontal="center" vertical="center" shrinkToFit="1"/>
      <protection/>
    </xf>
    <xf numFmtId="0" fontId="2" fillId="48" borderId="12" xfId="60" applyFont="1" applyFill="1" applyBorder="1" applyAlignment="1">
      <alignment horizontal="center" vertical="center" wrapText="1" shrinkToFit="1"/>
      <protection/>
    </xf>
    <xf numFmtId="4" fontId="2" fillId="48" borderId="12" xfId="60" applyNumberFormat="1" applyFont="1" applyFill="1" applyBorder="1" applyAlignment="1">
      <alignment horizontal="right" vertical="center" shrinkToFit="1"/>
      <protection/>
    </xf>
    <xf numFmtId="0" fontId="2" fillId="48" borderId="12" xfId="60" applyFont="1" applyFill="1" applyBorder="1" applyAlignment="1">
      <alignment horizontal="left" vertical="center" shrinkToFit="1"/>
      <protection/>
    </xf>
    <xf numFmtId="0" fontId="2" fillId="48" borderId="12" xfId="60" applyFont="1" applyFill="1" applyBorder="1" applyAlignment="1">
      <alignment horizontal="right" vertical="center" shrinkToFit="1"/>
      <protection/>
    </xf>
    <xf numFmtId="0" fontId="2" fillId="48" borderId="12" xfId="62" applyFont="1" applyFill="1" applyBorder="1" applyAlignment="1">
      <alignment horizontal="center" vertical="center" shrinkToFit="1"/>
      <protection/>
    </xf>
    <xf numFmtId="0" fontId="2" fillId="48" borderId="12" xfId="62" applyFont="1" applyFill="1" applyBorder="1" applyAlignment="1">
      <alignment horizontal="center" vertical="center" wrapText="1" shrinkToFit="1"/>
      <protection/>
    </xf>
    <xf numFmtId="0" fontId="2" fillId="48" borderId="14" xfId="62" applyFont="1" applyFill="1" applyBorder="1" applyAlignment="1">
      <alignment horizontal="center" vertical="center" wrapText="1" shrinkToFit="1"/>
      <protection/>
    </xf>
    <xf numFmtId="4" fontId="2" fillId="48" borderId="12" xfId="62" applyNumberFormat="1" applyFont="1" applyFill="1" applyBorder="1" applyAlignment="1">
      <alignment horizontal="right" vertical="center" shrinkToFit="1"/>
      <protection/>
    </xf>
    <xf numFmtId="4" fontId="2" fillId="48" borderId="14" xfId="62" applyNumberFormat="1" applyFont="1" applyFill="1" applyBorder="1" applyAlignment="1">
      <alignment horizontal="right" vertical="center" shrinkToFit="1"/>
      <protection/>
    </xf>
    <xf numFmtId="0" fontId="2" fillId="48" borderId="12" xfId="62" applyFont="1" applyFill="1" applyBorder="1" applyAlignment="1">
      <alignment horizontal="left" vertical="center" shrinkToFit="1"/>
      <protection/>
    </xf>
    <xf numFmtId="0" fontId="2" fillId="48" borderId="12" xfId="62" applyFont="1" applyFill="1" applyBorder="1" applyAlignment="1">
      <alignment horizontal="right" vertical="center" shrinkToFit="1"/>
      <protection/>
    </xf>
    <xf numFmtId="0" fontId="2" fillId="48" borderId="14" xfId="62" applyFont="1" applyFill="1" applyBorder="1" applyAlignment="1">
      <alignment horizontal="right" vertical="center" shrinkToFit="1"/>
      <protection/>
    </xf>
    <xf numFmtId="0" fontId="24" fillId="48" borderId="11" xfId="64" applyFont="1" applyFill="1" applyBorder="1" applyAlignment="1">
      <alignment horizontal="center" vertical="center"/>
      <protection/>
    </xf>
    <xf numFmtId="0" fontId="24" fillId="48" borderId="11" xfId="64" applyFont="1" applyFill="1" applyBorder="1" applyAlignment="1">
      <alignment horizontal="center" vertical="center" wrapText="1"/>
      <protection/>
    </xf>
    <xf numFmtId="0" fontId="24" fillId="48" borderId="11" xfId="64" applyFont="1" applyFill="1" applyBorder="1" applyAlignment="1">
      <alignment horizontal="left" vertical="center"/>
      <protection/>
    </xf>
    <xf numFmtId="4" fontId="24" fillId="48" borderId="11" xfId="64" applyNumberFormat="1" applyFont="1" applyFill="1" applyBorder="1" applyAlignment="1">
      <alignment horizontal="right" vertical="center" shrinkToFit="1"/>
      <protection/>
    </xf>
    <xf numFmtId="0" fontId="24" fillId="48" borderId="11" xfId="64" applyFont="1" applyFill="1" applyBorder="1" applyAlignment="1">
      <alignment horizontal="right" vertical="center" shrinkToFit="1"/>
      <protection/>
    </xf>
    <xf numFmtId="0" fontId="24" fillId="48" borderId="11" xfId="64" applyFont="1" applyFill="1" applyBorder="1" applyAlignment="1">
      <alignment horizontal="left" vertical="center" shrinkToFit="1"/>
      <protection/>
    </xf>
    <xf numFmtId="0" fontId="29" fillId="48" borderId="11" xfId="64" applyFont="1" applyFill="1" applyBorder="1" applyAlignment="1">
      <alignment horizontal="center" vertical="center"/>
      <protection/>
    </xf>
    <xf numFmtId="0" fontId="29" fillId="48" borderId="11" xfId="64" applyFont="1" applyFill="1" applyBorder="1" applyAlignment="1">
      <alignment vertical="center"/>
      <protection/>
    </xf>
    <xf numFmtId="0" fontId="24" fillId="48" borderId="11" xfId="64" applyFont="1" applyFill="1" applyBorder="1" applyAlignment="1">
      <alignment vertical="center"/>
      <protection/>
    </xf>
    <xf numFmtId="0" fontId="26" fillId="48" borderId="15" xfId="63" applyFont="1" applyFill="1" applyBorder="1" applyAlignment="1">
      <alignment horizontal="center" vertical="center" wrapText="1" shrinkToFit="1"/>
      <protection/>
    </xf>
    <xf numFmtId="0" fontId="26" fillId="48" borderId="12" xfId="63" applyFont="1" applyFill="1" applyBorder="1" applyAlignment="1">
      <alignment horizontal="center" vertical="center" wrapText="1" shrinkToFit="1"/>
      <protection/>
    </xf>
    <xf numFmtId="0" fontId="2" fillId="48" borderId="12" xfId="63" applyFont="1" applyFill="1" applyBorder="1" applyAlignment="1">
      <alignment horizontal="center" vertical="center" shrinkToFit="1"/>
      <protection/>
    </xf>
    <xf numFmtId="0" fontId="26" fillId="48" borderId="12" xfId="63" applyFont="1" applyFill="1" applyBorder="1" applyAlignment="1">
      <alignment horizontal="center" vertical="center" shrinkToFit="1"/>
      <protection/>
    </xf>
    <xf numFmtId="4" fontId="26" fillId="48" borderId="12" xfId="63" applyNumberFormat="1" applyFont="1" applyFill="1" applyBorder="1" applyAlignment="1">
      <alignment horizontal="right" vertical="center" shrinkToFit="1"/>
      <protection/>
    </xf>
    <xf numFmtId="0" fontId="26" fillId="48" borderId="12" xfId="63" applyFont="1" applyFill="1" applyBorder="1" applyAlignment="1">
      <alignment horizontal="right" vertical="center" shrinkToFit="1"/>
      <protection/>
    </xf>
    <xf numFmtId="0" fontId="26" fillId="48" borderId="12" xfId="63" applyFont="1" applyFill="1" applyBorder="1" applyAlignment="1">
      <alignment horizontal="left" vertical="center" shrinkToFit="1"/>
      <protection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65" applyFont="1" applyFill="1" applyBorder="1" applyAlignment="1">
      <alignment horizontal="center" vertical="center" wrapText="1" shrinkToFit="1"/>
      <protection/>
    </xf>
    <xf numFmtId="0" fontId="2" fillId="0" borderId="11" xfId="65" applyFont="1" applyFill="1" applyBorder="1" applyAlignment="1">
      <alignment horizontal="center" vertical="center" shrinkToFit="1"/>
      <protection/>
    </xf>
    <xf numFmtId="4" fontId="2" fillId="0" borderId="11" xfId="65" applyNumberFormat="1" applyFont="1" applyFill="1" applyBorder="1" applyAlignment="1">
      <alignment horizontal="right" vertical="center" shrinkToFit="1"/>
      <protection/>
    </xf>
    <xf numFmtId="0" fontId="30" fillId="0" borderId="0" xfId="0" applyFont="1" applyAlignment="1">
      <alignment vertical="center"/>
    </xf>
    <xf numFmtId="0" fontId="21" fillId="0" borderId="10" xfId="66" applyNumberFormat="1" applyFont="1" applyFill="1" applyBorder="1" applyAlignment="1">
      <alignment horizontal="left" vertical="center" shrinkToFit="1"/>
    </xf>
    <xf numFmtId="4" fontId="21" fillId="0" borderId="10" xfId="67" applyNumberFormat="1" applyFont="1" applyFill="1" applyBorder="1" applyAlignment="1">
      <alignment/>
    </xf>
    <xf numFmtId="4" fontId="21" fillId="0" borderId="10" xfId="68" applyNumberFormat="1" applyFont="1" applyFill="1" applyBorder="1" applyAlignment="1">
      <alignment/>
    </xf>
    <xf numFmtId="4" fontId="21" fillId="0" borderId="16" xfId="67" applyNumberFormat="1" applyFont="1" applyFill="1" applyBorder="1" applyAlignment="1">
      <alignment/>
    </xf>
    <xf numFmtId="4" fontId="21" fillId="0" borderId="12" xfId="68" applyNumberFormat="1" applyFont="1" applyFill="1" applyBorder="1" applyAlignment="1">
      <alignment/>
    </xf>
    <xf numFmtId="4" fontId="21" fillId="0" borderId="13" xfId="68" applyNumberFormat="1" applyFont="1" applyFill="1" applyBorder="1" applyAlignment="1">
      <alignment/>
    </xf>
    <xf numFmtId="4" fontId="21" fillId="0" borderId="17" xfId="68" applyNumberFormat="1" applyFont="1" applyFill="1" applyBorder="1" applyAlignment="1">
      <alignment/>
    </xf>
    <xf numFmtId="4" fontId="29" fillId="48" borderId="11" xfId="64" applyNumberFormat="1" applyFont="1" applyFill="1" applyBorder="1" applyAlignment="1">
      <alignment vertical="center"/>
      <protection/>
    </xf>
    <xf numFmtId="0" fontId="27" fillId="0" borderId="0" xfId="63" applyFont="1">
      <alignment/>
      <protection/>
    </xf>
    <xf numFmtId="4" fontId="21" fillId="0" borderId="11" xfId="67" applyNumberFormat="1" applyFont="1" applyFill="1" applyBorder="1" applyAlignment="1">
      <alignment/>
    </xf>
    <xf numFmtId="4" fontId="21" fillId="0" borderId="13" xfId="67" applyNumberFormat="1" applyFont="1" applyFill="1" applyBorder="1" applyAlignment="1">
      <alignment/>
    </xf>
    <xf numFmtId="4" fontId="21" fillId="0" borderId="17" xfId="67" applyNumberFormat="1" applyFont="1" applyFill="1" applyBorder="1" applyAlignment="1">
      <alignment/>
    </xf>
    <xf numFmtId="0" fontId="0" fillId="0" borderId="18" xfId="63" applyFont="1" applyFill="1" applyBorder="1" applyAlignment="1">
      <alignment horizontal="right" vertical="center" shrinkToFit="1"/>
      <protection/>
    </xf>
    <xf numFmtId="4" fontId="0" fillId="0" borderId="12" xfId="63" applyNumberFormat="1" applyFont="1" applyFill="1" applyBorder="1" applyAlignment="1">
      <alignment horizontal="right" vertical="center" shrinkToFit="1"/>
      <protection/>
    </xf>
    <xf numFmtId="0" fontId="39" fillId="0" borderId="12" xfId="60" applyFont="1" applyFill="1" applyBorder="1" applyAlignment="1">
      <alignment horizontal="left" vertical="center" shrinkToFit="1"/>
      <protection/>
    </xf>
    <xf numFmtId="0" fontId="0" fillId="0" borderId="19" xfId="63" applyFont="1" applyFill="1" applyBorder="1" applyAlignment="1">
      <alignment horizontal="right" vertical="center" shrinkToFit="1"/>
      <protection/>
    </xf>
    <xf numFmtId="0" fontId="39" fillId="0" borderId="19" xfId="60" applyFont="1" applyFill="1" applyBorder="1" applyAlignment="1">
      <alignment horizontal="left" vertical="center" shrinkToFit="1"/>
      <protection/>
    </xf>
    <xf numFmtId="0" fontId="0" fillId="0" borderId="20" xfId="63" applyFont="1" applyFill="1" applyBorder="1" applyAlignment="1">
      <alignment horizontal="right" vertical="center" shrinkToFit="1"/>
      <protection/>
    </xf>
    <xf numFmtId="4" fontId="1" fillId="0" borderId="10" xfId="58" applyNumberFormat="1" applyFont="1" applyFill="1" applyBorder="1" applyAlignment="1">
      <alignment horizontal="center" shrinkToFit="1"/>
    </xf>
    <xf numFmtId="0" fontId="0" fillId="0" borderId="12" xfId="63" applyFont="1" applyFill="1" applyBorder="1" applyAlignment="1">
      <alignment horizontal="right" vertical="center" shrinkToFit="1"/>
      <protection/>
    </xf>
    <xf numFmtId="0" fontId="39" fillId="0" borderId="12" xfId="63" applyFont="1" applyFill="1" applyBorder="1" applyAlignment="1">
      <alignment horizontal="center" vertical="center" shrinkToFit="1"/>
      <protection/>
    </xf>
    <xf numFmtId="4" fontId="2" fillId="0" borderId="12" xfId="62" applyNumberFormat="1" applyFont="1" applyFill="1" applyBorder="1" applyAlignment="1">
      <alignment horizontal="right" vertical="center" shrinkToFit="1"/>
      <protection/>
    </xf>
    <xf numFmtId="0" fontId="2" fillId="0" borderId="12" xfId="60" applyFont="1" applyFill="1" applyBorder="1" applyAlignment="1">
      <alignment horizontal="left" vertical="center" shrinkToFit="1"/>
      <protection/>
    </xf>
    <xf numFmtId="0" fontId="0" fillId="0" borderId="11" xfId="0" applyFill="1" applyBorder="1" applyAlignment="1">
      <alignment vertical="center"/>
    </xf>
    <xf numFmtId="0" fontId="2" fillId="0" borderId="12" xfId="62" applyFont="1" applyFill="1" applyBorder="1" applyAlignment="1">
      <alignment horizontal="right" vertical="center" shrinkToFit="1"/>
      <protection/>
    </xf>
    <xf numFmtId="0" fontId="2" fillId="0" borderId="12" xfId="62" applyFont="1" applyFill="1" applyBorder="1" applyAlignment="1">
      <alignment horizontal="center" vertical="center" shrinkToFit="1"/>
      <protection/>
    </xf>
    <xf numFmtId="0" fontId="0" fillId="0" borderId="21" xfId="61" applyNumberFormat="1" applyFont="1" applyFill="1" applyBorder="1" applyAlignment="1">
      <alignment horizontal="left" vertical="center" shrinkToFit="1"/>
    </xf>
    <xf numFmtId="0" fontId="0" fillId="0" borderId="22" xfId="0" applyBorder="1" applyAlignment="1">
      <alignment vertical="center"/>
    </xf>
    <xf numFmtId="0" fontId="31" fillId="0" borderId="0" xfId="58" applyNumberFormat="1" applyFont="1" applyFill="1" applyBorder="1" applyAlignment="1">
      <alignment horizontal="center" vertical="center" wrapText="1" shrinkToFit="1"/>
    </xf>
    <xf numFmtId="0" fontId="1" fillId="48" borderId="16" xfId="58" applyFont="1" applyFill="1" applyBorder="1" applyAlignment="1">
      <alignment horizontal="center" vertical="center" wrapText="1" shrinkToFit="1"/>
    </xf>
    <xf numFmtId="0" fontId="1" fillId="48" borderId="12" xfId="58" applyFont="1" applyFill="1" applyBorder="1" applyAlignment="1">
      <alignment horizontal="center" vertical="center" wrapText="1" shrinkToFit="1"/>
    </xf>
    <xf numFmtId="0" fontId="32" fillId="0" borderId="0" xfId="60" applyFont="1" applyAlignment="1">
      <alignment horizontal="center"/>
      <protection/>
    </xf>
    <xf numFmtId="0" fontId="26" fillId="0" borderId="0" xfId="60" applyFont="1" applyAlignment="1">
      <alignment horizontal="left"/>
      <protection/>
    </xf>
    <xf numFmtId="0" fontId="2" fillId="48" borderId="23" xfId="60" applyFont="1" applyFill="1" applyBorder="1" applyAlignment="1">
      <alignment horizontal="center" vertical="center" shrinkToFit="1"/>
      <protection/>
    </xf>
    <xf numFmtId="0" fontId="2" fillId="48" borderId="15" xfId="60" applyFont="1" applyFill="1" applyBorder="1" applyAlignment="1">
      <alignment horizontal="center" vertical="center" shrinkToFit="1"/>
      <protection/>
    </xf>
    <xf numFmtId="0" fontId="2" fillId="0" borderId="24" xfId="60" applyFont="1" applyBorder="1" applyAlignment="1">
      <alignment horizontal="left" vertical="center" shrinkToFit="1"/>
      <protection/>
    </xf>
    <xf numFmtId="0" fontId="2" fillId="0" borderId="12" xfId="60" applyFont="1" applyBorder="1" applyAlignment="1">
      <alignment horizontal="left" vertical="center" shrinkToFit="1"/>
      <protection/>
    </xf>
    <xf numFmtId="0" fontId="2" fillId="48" borderId="24" xfId="60" applyFont="1" applyFill="1" applyBorder="1" applyAlignment="1">
      <alignment horizontal="center" vertical="center" shrinkToFit="1"/>
      <protection/>
    </xf>
    <xf numFmtId="0" fontId="2" fillId="48" borderId="12" xfId="60" applyFont="1" applyFill="1" applyBorder="1" applyAlignment="1">
      <alignment horizontal="center" vertical="center" shrinkToFit="1"/>
      <protection/>
    </xf>
    <xf numFmtId="0" fontId="2" fillId="48" borderId="15" xfId="60" applyFont="1" applyFill="1" applyBorder="1" applyAlignment="1">
      <alignment horizontal="center" vertical="center" wrapText="1" shrinkToFit="1"/>
      <protection/>
    </xf>
    <xf numFmtId="0" fontId="2" fillId="48" borderId="12" xfId="60" applyFont="1" applyFill="1" applyBorder="1" applyAlignment="1">
      <alignment horizontal="center" vertical="center" wrapText="1" shrinkToFit="1"/>
      <protection/>
    </xf>
    <xf numFmtId="0" fontId="2" fillId="48" borderId="24" xfId="60" applyFont="1" applyFill="1" applyBorder="1" applyAlignment="1">
      <alignment horizontal="center" vertical="center" wrapText="1" shrinkToFit="1"/>
      <protection/>
    </xf>
    <xf numFmtId="0" fontId="32" fillId="0" borderId="0" xfId="62" applyFont="1" applyAlignment="1">
      <alignment horizontal="center"/>
      <protection/>
    </xf>
    <xf numFmtId="0" fontId="26" fillId="0" borderId="0" xfId="62" applyFont="1" applyAlignment="1">
      <alignment horizontal="left"/>
      <protection/>
    </xf>
    <xf numFmtId="0" fontId="2" fillId="48" borderId="23" xfId="62" applyFont="1" applyFill="1" applyBorder="1" applyAlignment="1">
      <alignment horizontal="center" vertical="center" shrinkToFit="1"/>
      <protection/>
    </xf>
    <xf numFmtId="0" fontId="2" fillId="48" borderId="15" xfId="62" applyFont="1" applyFill="1" applyBorder="1" applyAlignment="1">
      <alignment horizontal="center" vertical="center" shrinkToFit="1"/>
      <protection/>
    </xf>
    <xf numFmtId="0" fontId="2" fillId="48" borderId="24" xfId="62" applyFont="1" applyFill="1" applyBorder="1" applyAlignment="1">
      <alignment horizontal="left" vertical="center" shrinkToFit="1"/>
      <protection/>
    </xf>
    <xf numFmtId="0" fontId="2" fillId="48" borderId="12" xfId="62" applyFont="1" applyFill="1" applyBorder="1" applyAlignment="1">
      <alignment horizontal="left" vertical="center" shrinkToFit="1"/>
      <protection/>
    </xf>
    <xf numFmtId="0" fontId="2" fillId="48" borderId="24" xfId="62" applyFont="1" applyFill="1" applyBorder="1" applyAlignment="1">
      <alignment horizontal="center" vertical="center" shrinkToFit="1"/>
      <protection/>
    </xf>
    <xf numFmtId="0" fontId="2" fillId="48" borderId="12" xfId="62" applyFont="1" applyFill="1" applyBorder="1" applyAlignment="1">
      <alignment horizontal="center" vertical="center" shrinkToFit="1"/>
      <protection/>
    </xf>
    <xf numFmtId="0" fontId="2" fillId="48" borderId="15" xfId="62" applyFont="1" applyFill="1" applyBorder="1" applyAlignment="1">
      <alignment horizontal="center" vertical="center" wrapText="1" shrinkToFit="1"/>
      <protection/>
    </xf>
    <xf numFmtId="0" fontId="2" fillId="48" borderId="12" xfId="62" applyFont="1" applyFill="1" applyBorder="1" applyAlignment="1">
      <alignment horizontal="center" vertical="center" wrapText="1" shrinkToFit="1"/>
      <protection/>
    </xf>
    <xf numFmtId="0" fontId="2" fillId="48" borderId="25" xfId="62" applyFont="1" applyFill="1" applyBorder="1" applyAlignment="1">
      <alignment horizontal="center" vertical="center" wrapText="1" shrinkToFit="1"/>
      <protection/>
    </xf>
    <xf numFmtId="0" fontId="2" fillId="48" borderId="14" xfId="62" applyFont="1" applyFill="1" applyBorder="1" applyAlignment="1">
      <alignment horizontal="center" vertical="center" wrapText="1" shrinkToFit="1"/>
      <protection/>
    </xf>
    <xf numFmtId="0" fontId="2" fillId="48" borderId="24" xfId="62" applyFont="1" applyFill="1" applyBorder="1" applyAlignment="1">
      <alignment horizontal="center" vertical="center" wrapText="1" shrinkToFit="1"/>
      <protection/>
    </xf>
    <xf numFmtId="0" fontId="33" fillId="0" borderId="0" xfId="64" applyFont="1" applyAlignment="1">
      <alignment horizontal="center"/>
      <protection/>
    </xf>
    <xf numFmtId="0" fontId="24" fillId="48" borderId="11" xfId="64" applyFont="1" applyFill="1" applyBorder="1" applyAlignment="1">
      <alignment horizontal="center" vertical="center"/>
      <protection/>
    </xf>
    <xf numFmtId="0" fontId="24" fillId="48" borderId="11" xfId="64" applyFont="1" applyFill="1" applyBorder="1" applyAlignment="1">
      <alignment horizontal="center" vertical="center" wrapText="1"/>
      <protection/>
    </xf>
    <xf numFmtId="0" fontId="34" fillId="0" borderId="0" xfId="63" applyFont="1" applyAlignment="1">
      <alignment horizontal="center"/>
      <protection/>
    </xf>
    <xf numFmtId="0" fontId="35" fillId="0" borderId="0" xfId="63" applyFont="1" applyAlignment="1">
      <alignment horizontal="center"/>
      <protection/>
    </xf>
    <xf numFmtId="0" fontId="26" fillId="48" borderId="23" xfId="63" applyFont="1" applyFill="1" applyBorder="1" applyAlignment="1">
      <alignment horizontal="center" vertical="center" wrapText="1" shrinkToFit="1"/>
      <protection/>
    </xf>
    <xf numFmtId="0" fontId="26" fillId="48" borderId="15" xfId="63" applyFont="1" applyFill="1" applyBorder="1" applyAlignment="1">
      <alignment horizontal="center" vertical="center" wrapText="1" shrinkToFit="1"/>
      <protection/>
    </xf>
    <xf numFmtId="0" fontId="26" fillId="48" borderId="12" xfId="63" applyFont="1" applyFill="1" applyBorder="1" applyAlignment="1">
      <alignment horizontal="center" vertical="center" wrapText="1" shrinkToFit="1"/>
      <protection/>
    </xf>
    <xf numFmtId="0" fontId="26" fillId="48" borderId="24" xfId="63" applyFont="1" applyFill="1" applyBorder="1" applyAlignment="1">
      <alignment horizontal="left" vertical="center" shrinkToFit="1"/>
      <protection/>
    </xf>
    <xf numFmtId="0" fontId="26" fillId="48" borderId="12" xfId="63" applyFont="1" applyFill="1" applyBorder="1" applyAlignment="1">
      <alignment horizontal="left" vertical="center" shrinkToFit="1"/>
      <protection/>
    </xf>
    <xf numFmtId="0" fontId="26" fillId="48" borderId="24" xfId="63" applyFont="1" applyFill="1" applyBorder="1" applyAlignment="1">
      <alignment horizontal="center" vertical="center" wrapText="1" shrinkToFit="1"/>
      <protection/>
    </xf>
    <xf numFmtId="0" fontId="31" fillId="0" borderId="0" xfId="59" applyNumberFormat="1" applyFont="1" applyFill="1" applyBorder="1" applyAlignment="1">
      <alignment horizontal="center" vertical="center" wrapText="1" shrinkToFit="1"/>
    </xf>
    <xf numFmtId="0" fontId="28" fillId="48" borderId="16" xfId="59" applyFont="1" applyFill="1" applyBorder="1" applyAlignment="1">
      <alignment horizontal="center" vertical="center" wrapText="1" shrinkToFit="1"/>
    </xf>
    <xf numFmtId="0" fontId="28" fillId="48" borderId="19" xfId="59" applyFont="1" applyFill="1" applyBorder="1" applyAlignment="1">
      <alignment horizontal="center" vertical="center" wrapText="1" shrinkToFit="1"/>
    </xf>
    <xf numFmtId="0" fontId="28" fillId="48" borderId="12" xfId="59" applyFont="1" applyFill="1" applyBorder="1" applyAlignment="1">
      <alignment horizontal="center" vertical="center" wrapText="1" shrinkToFit="1"/>
    </xf>
    <xf numFmtId="0" fontId="28" fillId="48" borderId="13" xfId="59" applyFont="1" applyFill="1" applyBorder="1" applyAlignment="1">
      <alignment horizontal="center" vertical="center" wrapText="1" shrinkToFit="1"/>
    </xf>
    <xf numFmtId="0" fontId="28" fillId="48" borderId="26" xfId="59" applyFont="1" applyFill="1" applyBorder="1" applyAlignment="1">
      <alignment horizontal="center" vertical="center" wrapText="1" shrinkToFit="1"/>
    </xf>
    <xf numFmtId="0" fontId="28" fillId="48" borderId="17" xfId="59" applyFont="1" applyFill="1" applyBorder="1" applyAlignment="1">
      <alignment horizontal="center" vertical="center" wrapText="1" shrinkToFit="1"/>
    </xf>
    <xf numFmtId="0" fontId="36" fillId="0" borderId="0" xfId="61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48" borderId="11" xfId="61" applyFont="1" applyFill="1" applyBorder="1" applyAlignment="1">
      <alignment horizontal="center" vertical="center" wrapText="1" shrinkToFit="1"/>
    </xf>
    <xf numFmtId="0" fontId="37" fillId="0" borderId="0" xfId="65" applyFont="1" applyAlignment="1">
      <alignment horizontal="center"/>
      <protection/>
    </xf>
    <xf numFmtId="0" fontId="38" fillId="0" borderId="0" xfId="65" applyFont="1" applyAlignment="1">
      <alignment horizontal="center"/>
      <protection/>
    </xf>
    <xf numFmtId="0" fontId="26" fillId="0" borderId="0" xfId="65" applyFont="1" applyAlignment="1">
      <alignment horizontal="left"/>
      <protection/>
    </xf>
    <xf numFmtId="0" fontId="2" fillId="0" borderId="11" xfId="65" applyFont="1" applyFill="1" applyBorder="1" applyAlignment="1">
      <alignment horizontal="center" vertical="center" wrapText="1" shrinkToFit="1"/>
      <protection/>
    </xf>
    <xf numFmtId="0" fontId="20" fillId="0" borderId="0" xfId="59" applyNumberFormat="1" applyFont="1" applyFill="1" applyBorder="1" applyAlignment="1">
      <alignment/>
    </xf>
    <xf numFmtId="0" fontId="40" fillId="48" borderId="13" xfId="59" applyFont="1" applyFill="1" applyBorder="1" applyAlignment="1">
      <alignment horizontal="center" vertical="center" wrapText="1" shrinkToFit="1"/>
    </xf>
    <xf numFmtId="0" fontId="40" fillId="48" borderId="26" xfId="59" applyFont="1" applyFill="1" applyBorder="1" applyAlignment="1">
      <alignment horizontal="center" vertical="center" wrapText="1" shrinkToFit="1"/>
    </xf>
    <xf numFmtId="0" fontId="40" fillId="48" borderId="17" xfId="59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4" fontId="21" fillId="0" borderId="1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horizontal="left" vertical="center" shrinkToFit="1"/>
    </xf>
    <xf numFmtId="4" fontId="27" fillId="0" borderId="10" xfId="0" applyNumberFormat="1" applyFont="1" applyFill="1" applyBorder="1" applyAlignment="1">
      <alignment/>
    </xf>
    <xf numFmtId="176" fontId="27" fillId="0" borderId="10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horizontal="left" vertical="center" shrinkToFit="1"/>
    </xf>
    <xf numFmtId="4" fontId="27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0" fontId="41" fillId="0" borderId="11" xfId="59" applyNumberFormat="1" applyFont="1" applyFill="1" applyBorder="1" applyAlignment="1">
      <alignment horizontal="left" vertical="center" shrinkToFit="1"/>
    </xf>
    <xf numFmtId="0" fontId="20" fillId="0" borderId="0" xfId="61" applyNumberFormat="1" applyFont="1" applyFill="1" applyBorder="1" applyAlignment="1">
      <alignment/>
    </xf>
    <xf numFmtId="0" fontId="42" fillId="0" borderId="0" xfId="61" applyNumberFormat="1" applyFont="1" applyFill="1" applyBorder="1" applyAlignment="1">
      <alignment horizontal="left"/>
    </xf>
    <xf numFmtId="0" fontId="42" fillId="0" borderId="0" xfId="61" applyNumberFormat="1" applyFont="1" applyFill="1" applyBorder="1" applyAlignment="1">
      <alignment/>
    </xf>
    <xf numFmtId="4" fontId="21" fillId="0" borderId="10" xfId="70" applyNumberFormat="1" applyFont="1" applyFill="1" applyBorder="1" applyAlignment="1">
      <alignment/>
    </xf>
    <xf numFmtId="4" fontId="21" fillId="0" borderId="10" xfId="71" applyNumberFormat="1" applyFont="1" applyFill="1" applyBorder="1" applyAlignment="1">
      <alignment/>
    </xf>
    <xf numFmtId="4" fontId="21" fillId="0" borderId="10" xfId="72" applyNumberFormat="1" applyFont="1" applyFill="1" applyBorder="1" applyAlignment="1">
      <alignment/>
    </xf>
    <xf numFmtId="0" fontId="21" fillId="0" borderId="10" xfId="69" applyNumberFormat="1" applyFont="1" applyFill="1" applyBorder="1" applyAlignment="1">
      <alignment horizontal="left" vertical="center" shrinkToFit="1"/>
    </xf>
    <xf numFmtId="0" fontId="20" fillId="0" borderId="21" xfId="61" applyNumberFormat="1" applyFont="1" applyFill="1" applyBorder="1" applyAlignment="1">
      <alignment/>
    </xf>
    <xf numFmtId="4" fontId="21" fillId="0" borderId="16" xfId="72" applyNumberFormat="1" applyFont="1" applyFill="1" applyBorder="1" applyAlignment="1">
      <alignment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2" xfId="59"/>
    <cellStyle name="常规_Sheet2_1" xfId="60"/>
    <cellStyle name="常规_Sheet3" xfId="61"/>
    <cellStyle name="常规_Sheet3_Sheet10" xfId="62"/>
    <cellStyle name="常规_Sheet3_Sheet11" xfId="63"/>
    <cellStyle name="常规_Sheet4" xfId="64"/>
    <cellStyle name="常规_Sheet9" xfId="65"/>
    <cellStyle name="常规_部门收入总表" xfId="66"/>
    <cellStyle name="常规_部门收入总表_1" xfId="67"/>
    <cellStyle name="常规_部门收入总表_2" xfId="68"/>
    <cellStyle name="常规_一般公共预算项目支出表" xfId="69"/>
    <cellStyle name="常规_一般公共预算项目支出表_4" xfId="70"/>
    <cellStyle name="常规_一般公共预算项目支出表_5" xfId="71"/>
    <cellStyle name="常规_一般公共预算项目支出表_6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35.00390625" style="0" customWidth="1"/>
    <col min="2" max="2" width="13.625" style="0" customWidth="1"/>
    <col min="3" max="3" width="23.125" style="0" bestFit="1" customWidth="1"/>
    <col min="4" max="4" width="17.25390625" style="0" customWidth="1"/>
  </cols>
  <sheetData>
    <row r="1" ht="14.25">
      <c r="A1" s="80" t="s">
        <v>0</v>
      </c>
    </row>
    <row r="2" spans="1:4" ht="18.75">
      <c r="A2" s="109" t="s">
        <v>1</v>
      </c>
      <c r="B2" s="109"/>
      <c r="C2" s="109"/>
      <c r="D2" s="109"/>
    </row>
    <row r="3" spans="1:4" ht="14.25">
      <c r="A3" s="2"/>
      <c r="B3" s="1"/>
      <c r="C3" s="1"/>
      <c r="D3" s="1"/>
    </row>
    <row r="4" spans="1:4" s="9" customFormat="1" ht="12">
      <c r="A4" s="3" t="s">
        <v>2</v>
      </c>
      <c r="B4" s="3"/>
      <c r="C4" s="3"/>
      <c r="D4" s="4" t="s">
        <v>3</v>
      </c>
    </row>
    <row r="5" spans="1:4" ht="14.25">
      <c r="A5" s="110" t="s">
        <v>4</v>
      </c>
      <c r="B5" s="111"/>
      <c r="C5" s="110" t="s">
        <v>5</v>
      </c>
      <c r="D5" s="111"/>
    </row>
    <row r="6" spans="1:4" ht="14.25">
      <c r="A6" s="7" t="s">
        <v>6</v>
      </c>
      <c r="B6" s="11" t="s">
        <v>7</v>
      </c>
      <c r="C6" s="8" t="s">
        <v>8</v>
      </c>
      <c r="D6" s="11" t="s">
        <v>9</v>
      </c>
    </row>
    <row r="7" spans="1:4" ht="14.25">
      <c r="A7" s="8" t="s">
        <v>10</v>
      </c>
      <c r="B7" s="5">
        <v>26545806.97</v>
      </c>
      <c r="C7" s="8" t="s">
        <v>11</v>
      </c>
      <c r="D7" s="5">
        <f>D8+D9+D10</f>
        <v>11651270.84</v>
      </c>
    </row>
    <row r="8" spans="1:4" ht="14.25">
      <c r="A8" s="8" t="s">
        <v>12</v>
      </c>
      <c r="B8" s="5">
        <v>26545806.97</v>
      </c>
      <c r="C8" s="8" t="s">
        <v>13</v>
      </c>
      <c r="D8" s="5">
        <v>5641191.44</v>
      </c>
    </row>
    <row r="9" spans="1:4" ht="14.25">
      <c r="A9" s="8" t="s">
        <v>14</v>
      </c>
      <c r="B9" s="5"/>
      <c r="C9" s="8" t="s">
        <v>15</v>
      </c>
      <c r="D9" s="5">
        <v>1510000</v>
      </c>
    </row>
    <row r="10" spans="1:4" ht="14.25">
      <c r="A10" s="8" t="s">
        <v>16</v>
      </c>
      <c r="B10" s="5"/>
      <c r="C10" s="8" t="s">
        <v>17</v>
      </c>
      <c r="D10" s="5">
        <v>4500079.4</v>
      </c>
    </row>
    <row r="11" spans="1:4" ht="14.25">
      <c r="A11" s="8" t="s">
        <v>18</v>
      </c>
      <c r="B11" s="6"/>
      <c r="C11" s="8" t="s">
        <v>19</v>
      </c>
      <c r="D11" s="6"/>
    </row>
    <row r="12" spans="1:4" ht="14.25">
      <c r="A12" s="8" t="s">
        <v>20</v>
      </c>
      <c r="B12" s="5"/>
      <c r="C12" s="8" t="s">
        <v>21</v>
      </c>
      <c r="D12" s="6"/>
    </row>
    <row r="13" spans="1:4" ht="14.25">
      <c r="A13" s="8" t="s">
        <v>22</v>
      </c>
      <c r="B13" s="6"/>
      <c r="C13" s="8" t="s">
        <v>23</v>
      </c>
      <c r="D13" s="5"/>
    </row>
    <row r="14" spans="1:4" ht="14.25">
      <c r="A14" s="8" t="s">
        <v>24</v>
      </c>
      <c r="B14" s="6"/>
      <c r="C14" s="8" t="s">
        <v>25</v>
      </c>
      <c r="D14" s="5"/>
    </row>
    <row r="15" spans="1:4" ht="14.25">
      <c r="A15" s="8" t="s">
        <v>26</v>
      </c>
      <c r="B15" s="6"/>
      <c r="C15" s="8" t="s">
        <v>27</v>
      </c>
      <c r="D15" s="5"/>
    </row>
    <row r="16" spans="1:4" ht="14.25">
      <c r="A16" s="8" t="s">
        <v>28</v>
      </c>
      <c r="B16" s="6"/>
      <c r="C16" s="8" t="s">
        <v>29</v>
      </c>
      <c r="D16" s="5"/>
    </row>
    <row r="17" spans="1:4" ht="14.25">
      <c r="A17" s="8" t="s">
        <v>30</v>
      </c>
      <c r="B17" s="5"/>
      <c r="C17" s="8"/>
      <c r="D17" s="10"/>
    </row>
    <row r="18" spans="1:4" ht="14.25">
      <c r="A18" s="8" t="s">
        <v>31</v>
      </c>
      <c r="B18" s="5"/>
      <c r="C18" s="8" t="s">
        <v>32</v>
      </c>
      <c r="D18" s="5">
        <v>14894536.13</v>
      </c>
    </row>
    <row r="19" spans="1:4" ht="14.25">
      <c r="A19" s="8" t="s">
        <v>33</v>
      </c>
      <c r="B19" s="5"/>
      <c r="C19" s="8" t="s">
        <v>25</v>
      </c>
      <c r="D19" s="5"/>
    </row>
    <row r="20" spans="1:4" ht="14.25">
      <c r="A20" s="8" t="s">
        <v>34</v>
      </c>
      <c r="B20" s="5"/>
      <c r="C20" s="8" t="s">
        <v>35</v>
      </c>
      <c r="D20" s="5"/>
    </row>
    <row r="21" spans="1:4" ht="14.25">
      <c r="A21" s="8" t="s">
        <v>36</v>
      </c>
      <c r="B21" s="5"/>
      <c r="C21" s="8" t="s">
        <v>37</v>
      </c>
      <c r="D21" s="5"/>
    </row>
    <row r="22" spans="1:4" ht="14.25">
      <c r="A22" s="8"/>
      <c r="B22" s="10"/>
      <c r="C22" s="8" t="s">
        <v>38</v>
      </c>
      <c r="D22" s="5"/>
    </row>
    <row r="23" spans="1:4" ht="14.25">
      <c r="A23" s="8"/>
      <c r="B23" s="10"/>
      <c r="C23" s="8" t="s">
        <v>39</v>
      </c>
      <c r="D23" s="5">
        <v>14894536.13</v>
      </c>
    </row>
    <row r="24" spans="1:4" ht="14.25">
      <c r="A24" s="8"/>
      <c r="B24" s="10"/>
      <c r="C24" s="8" t="s">
        <v>29</v>
      </c>
      <c r="D24" s="5"/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40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41</v>
      </c>
      <c r="B28" s="5">
        <v>26545806.97</v>
      </c>
      <c r="C28" s="7" t="s">
        <v>42</v>
      </c>
      <c r="D28" s="5"/>
    </row>
    <row r="29" spans="1:4" ht="14.25">
      <c r="A29" s="8"/>
      <c r="B29" s="10"/>
      <c r="C29" s="8"/>
      <c r="D29" s="10"/>
    </row>
    <row r="30" spans="1:4" ht="14.25">
      <c r="A30" s="8" t="s">
        <v>43</v>
      </c>
      <c r="B30" s="5"/>
      <c r="C30" s="8" t="s">
        <v>44</v>
      </c>
      <c r="D30" s="5"/>
    </row>
    <row r="31" spans="1:4" ht="14.25">
      <c r="A31" s="8" t="s">
        <v>45</v>
      </c>
      <c r="B31" s="6"/>
      <c r="C31" s="8" t="s">
        <v>46</v>
      </c>
      <c r="D31" s="6"/>
    </row>
    <row r="32" spans="1:4" ht="14.25">
      <c r="A32" s="8" t="s">
        <v>47</v>
      </c>
      <c r="B32" s="5"/>
      <c r="C32" s="8" t="s">
        <v>48</v>
      </c>
      <c r="D32" s="6"/>
    </row>
    <row r="33" spans="1:4" ht="14.25">
      <c r="A33" s="8" t="s">
        <v>49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50</v>
      </c>
      <c r="B36" s="6"/>
      <c r="C36" s="8" t="s">
        <v>51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52</v>
      </c>
      <c r="B38" s="5">
        <v>26545806.97</v>
      </c>
      <c r="C38" s="7" t="s">
        <v>53</v>
      </c>
      <c r="D38" s="5">
        <v>26545806.97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80" t="s">
        <v>54</v>
      </c>
    </row>
    <row r="2" spans="1:11" ht="27">
      <c r="A2" s="112" t="s">
        <v>55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>
      <c r="A3" s="113" t="s">
        <v>56</v>
      </c>
      <c r="B3" s="113"/>
      <c r="C3" s="113"/>
      <c r="D3" s="27"/>
      <c r="E3" s="27"/>
      <c r="F3" s="27"/>
      <c r="G3" s="27"/>
      <c r="H3" s="28"/>
      <c r="I3" s="27"/>
      <c r="J3" s="29"/>
      <c r="K3" s="33" t="s">
        <v>57</v>
      </c>
    </row>
    <row r="4" spans="1:11" ht="21" customHeight="1">
      <c r="A4" s="114" t="s">
        <v>58</v>
      </c>
      <c r="B4" s="115"/>
      <c r="C4" s="115"/>
      <c r="D4" s="115"/>
      <c r="E4" s="120" t="s">
        <v>59</v>
      </c>
      <c r="F4" s="120" t="s">
        <v>60</v>
      </c>
      <c r="G4" s="120" t="s">
        <v>61</v>
      </c>
      <c r="H4" s="120" t="s">
        <v>62</v>
      </c>
      <c r="I4" s="120" t="s">
        <v>63</v>
      </c>
      <c r="J4" s="120" t="s">
        <v>64</v>
      </c>
      <c r="K4" s="120" t="s">
        <v>65</v>
      </c>
    </row>
    <row r="5" spans="1:11" ht="21" customHeight="1">
      <c r="A5" s="122" t="s">
        <v>66</v>
      </c>
      <c r="B5" s="121"/>
      <c r="C5" s="121"/>
      <c r="D5" s="119" t="s">
        <v>67</v>
      </c>
      <c r="E5" s="121"/>
      <c r="F5" s="121"/>
      <c r="G5" s="121"/>
      <c r="H5" s="121"/>
      <c r="I5" s="121"/>
      <c r="J5" s="121"/>
      <c r="K5" s="120"/>
    </row>
    <row r="6" spans="1:11" ht="21" customHeight="1">
      <c r="A6" s="122"/>
      <c r="B6" s="121"/>
      <c r="C6" s="121"/>
      <c r="D6" s="119"/>
      <c r="E6" s="121"/>
      <c r="F6" s="121"/>
      <c r="G6" s="121"/>
      <c r="H6" s="121"/>
      <c r="I6" s="121"/>
      <c r="J6" s="121"/>
      <c r="K6" s="120"/>
    </row>
    <row r="7" spans="1:11" ht="21" customHeight="1">
      <c r="A7" s="118" t="s">
        <v>68</v>
      </c>
      <c r="B7" s="119" t="s">
        <v>69</v>
      </c>
      <c r="C7" s="119" t="s">
        <v>70</v>
      </c>
      <c r="D7" s="46" t="s">
        <v>71</v>
      </c>
      <c r="E7" s="47" t="s">
        <v>72</v>
      </c>
      <c r="F7" s="47" t="s">
        <v>73</v>
      </c>
      <c r="G7" s="47" t="s">
        <v>74</v>
      </c>
      <c r="H7" s="47" t="s">
        <v>75</v>
      </c>
      <c r="I7" s="47" t="s">
        <v>76</v>
      </c>
      <c r="J7" s="47" t="s">
        <v>77</v>
      </c>
      <c r="K7" s="47" t="s">
        <v>78</v>
      </c>
    </row>
    <row r="8" spans="1:11" ht="21" customHeight="1">
      <c r="A8" s="118"/>
      <c r="B8" s="119"/>
      <c r="C8" s="119"/>
      <c r="D8" s="46" t="s">
        <v>79</v>
      </c>
      <c r="E8" s="82">
        <v>26545806.97</v>
      </c>
      <c r="F8" s="83">
        <v>26545806.97</v>
      </c>
      <c r="G8" s="48"/>
      <c r="H8" s="48"/>
      <c r="I8" s="48"/>
      <c r="J8" s="48"/>
      <c r="K8" s="48"/>
    </row>
    <row r="9" spans="1:11" ht="21" customHeight="1">
      <c r="A9" s="81" t="s">
        <v>80</v>
      </c>
      <c r="B9" s="81" t="s">
        <v>81</v>
      </c>
      <c r="C9" s="81" t="s">
        <v>81</v>
      </c>
      <c r="D9" s="49" t="s">
        <v>82</v>
      </c>
      <c r="E9" s="82">
        <v>1486636.44</v>
      </c>
      <c r="F9" s="83">
        <v>1486636.44</v>
      </c>
      <c r="G9" s="50"/>
      <c r="H9" s="48"/>
      <c r="I9" s="50"/>
      <c r="J9" s="50"/>
      <c r="K9" s="48"/>
    </row>
    <row r="10" spans="1:11" ht="21" customHeight="1">
      <c r="A10" s="81" t="s">
        <v>83</v>
      </c>
      <c r="B10" s="81" t="s">
        <v>84</v>
      </c>
      <c r="C10" s="81" t="s">
        <v>85</v>
      </c>
      <c r="D10" s="49" t="s">
        <v>86</v>
      </c>
      <c r="E10" s="82">
        <v>4046522.4</v>
      </c>
      <c r="F10" s="83">
        <v>4046522.4</v>
      </c>
      <c r="G10" s="50"/>
      <c r="H10" s="50"/>
      <c r="I10" s="50"/>
      <c r="J10" s="50"/>
      <c r="K10" s="48"/>
    </row>
    <row r="11" spans="1:11" ht="21" customHeight="1">
      <c r="A11" s="81" t="s">
        <v>87</v>
      </c>
      <c r="B11" s="81" t="s">
        <v>88</v>
      </c>
      <c r="C11" s="81" t="s">
        <v>85</v>
      </c>
      <c r="D11" s="49" t="s">
        <v>89</v>
      </c>
      <c r="E11" s="82">
        <v>5664555</v>
      </c>
      <c r="F11" s="83">
        <v>5664555</v>
      </c>
      <c r="G11" s="50"/>
      <c r="H11" s="50"/>
      <c r="I11" s="50"/>
      <c r="J11" s="50"/>
      <c r="K11" s="48"/>
    </row>
    <row r="12" spans="1:11" ht="21" customHeight="1">
      <c r="A12" s="81" t="s">
        <v>87</v>
      </c>
      <c r="B12" s="81" t="s">
        <v>88</v>
      </c>
      <c r="C12" s="81" t="s">
        <v>90</v>
      </c>
      <c r="D12" s="49" t="s">
        <v>91</v>
      </c>
      <c r="E12" s="82">
        <v>1913499</v>
      </c>
      <c r="F12" s="83">
        <v>1913499</v>
      </c>
      <c r="G12" s="50"/>
      <c r="H12" s="50"/>
      <c r="I12" s="50"/>
      <c r="J12" s="50"/>
      <c r="K12" s="50"/>
    </row>
    <row r="13" spans="1:11" ht="21" customHeight="1">
      <c r="A13" s="81" t="s">
        <v>87</v>
      </c>
      <c r="B13" s="81" t="s">
        <v>88</v>
      </c>
      <c r="C13" s="81" t="s">
        <v>92</v>
      </c>
      <c r="D13" s="31" t="s">
        <v>93</v>
      </c>
      <c r="E13" s="82">
        <v>1360178</v>
      </c>
      <c r="F13" s="83">
        <v>1360178</v>
      </c>
      <c r="G13" s="32"/>
      <c r="H13" s="32"/>
      <c r="I13" s="32"/>
      <c r="J13" s="32"/>
      <c r="K13" s="32"/>
    </row>
    <row r="14" spans="1:11" ht="21" customHeight="1">
      <c r="A14" s="81" t="s">
        <v>87</v>
      </c>
      <c r="B14" s="81" t="s">
        <v>88</v>
      </c>
      <c r="C14" s="81" t="s">
        <v>94</v>
      </c>
      <c r="D14" s="31" t="s">
        <v>95</v>
      </c>
      <c r="E14" s="82">
        <v>200000</v>
      </c>
      <c r="F14" s="83">
        <v>200000</v>
      </c>
      <c r="G14" s="32"/>
      <c r="H14" s="32"/>
      <c r="I14" s="32"/>
      <c r="J14" s="32"/>
      <c r="K14" s="32"/>
    </row>
    <row r="15" spans="1:11" ht="21" customHeight="1">
      <c r="A15" s="81" t="s">
        <v>87</v>
      </c>
      <c r="B15" s="81" t="s">
        <v>88</v>
      </c>
      <c r="C15" s="81" t="s">
        <v>96</v>
      </c>
      <c r="D15" s="31" t="s">
        <v>97</v>
      </c>
      <c r="E15" s="82">
        <v>1958459.13</v>
      </c>
      <c r="F15" s="83">
        <v>1958459.13</v>
      </c>
      <c r="G15" s="32"/>
      <c r="H15" s="32"/>
      <c r="I15" s="32"/>
      <c r="J15" s="32"/>
      <c r="K15" s="32"/>
    </row>
    <row r="16" spans="1:11" ht="21" customHeight="1">
      <c r="A16" s="81" t="s">
        <v>87</v>
      </c>
      <c r="B16" s="81" t="s">
        <v>88</v>
      </c>
      <c r="C16" s="81" t="s">
        <v>81</v>
      </c>
      <c r="D16" s="31" t="s">
        <v>98</v>
      </c>
      <c r="E16" s="82">
        <v>9462400</v>
      </c>
      <c r="F16" s="83">
        <v>9462400</v>
      </c>
      <c r="G16" s="32"/>
      <c r="H16" s="32"/>
      <c r="I16" s="32"/>
      <c r="J16" s="32"/>
      <c r="K16" s="32"/>
    </row>
    <row r="17" spans="1:11" ht="21" customHeight="1">
      <c r="A17" s="81" t="s">
        <v>99</v>
      </c>
      <c r="B17" s="81" t="s">
        <v>100</v>
      </c>
      <c r="C17" s="81" t="s">
        <v>85</v>
      </c>
      <c r="D17" s="31" t="s">
        <v>101</v>
      </c>
      <c r="E17" s="82">
        <v>453557</v>
      </c>
      <c r="F17" s="83">
        <v>453557</v>
      </c>
      <c r="G17" s="32"/>
      <c r="H17" s="32"/>
      <c r="I17" s="32"/>
      <c r="J17" s="32"/>
      <c r="K17" s="32"/>
    </row>
    <row r="18" spans="1:11" ht="21" customHeight="1">
      <c r="A18" s="116"/>
      <c r="B18" s="117"/>
      <c r="C18" s="117"/>
      <c r="D18" s="31"/>
      <c r="E18" s="30"/>
      <c r="F18" s="30"/>
      <c r="G18" s="32"/>
      <c r="H18" s="32"/>
      <c r="I18" s="32"/>
      <c r="J18" s="32"/>
      <c r="K18" s="32"/>
    </row>
    <row r="19" spans="1:11" ht="21" customHeight="1">
      <c r="A19" s="116"/>
      <c r="B19" s="117"/>
      <c r="C19" s="117"/>
      <c r="D19" s="31"/>
      <c r="E19" s="30"/>
      <c r="F19" s="30"/>
      <c r="G19" s="32"/>
      <c r="H19" s="32"/>
      <c r="I19" s="32"/>
      <c r="J19" s="32"/>
      <c r="K19" s="30"/>
    </row>
    <row r="20" spans="1:11" ht="21" customHeight="1">
      <c r="A20" s="116"/>
      <c r="B20" s="117"/>
      <c r="C20" s="117"/>
      <c r="D20" s="31"/>
      <c r="E20" s="30"/>
      <c r="F20" s="30"/>
      <c r="G20" s="32"/>
      <c r="H20" s="32"/>
      <c r="I20" s="32"/>
      <c r="J20" s="32"/>
      <c r="K20" s="32"/>
    </row>
  </sheetData>
  <sheetProtection/>
  <mergeCells count="18">
    <mergeCell ref="K4:K6"/>
    <mergeCell ref="A5:C6"/>
    <mergeCell ref="E4:E6"/>
    <mergeCell ref="F4:F6"/>
    <mergeCell ref="G4:G6"/>
    <mergeCell ref="H4:H6"/>
    <mergeCell ref="I4:I6"/>
    <mergeCell ref="J4:J6"/>
    <mergeCell ref="A2:K2"/>
    <mergeCell ref="A3:C3"/>
    <mergeCell ref="A4:D4"/>
    <mergeCell ref="A18:C18"/>
    <mergeCell ref="A19:C19"/>
    <mergeCell ref="A20:C20"/>
    <mergeCell ref="A7:A8"/>
    <mergeCell ref="B7:B8"/>
    <mergeCell ref="C7:C8"/>
    <mergeCell ref="D5:D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J20"/>
  <sheetViews>
    <sheetView zoomScaleSheetLayoutView="100" zoomScalePageLayoutView="0" workbookViewId="0" topLeftCell="A1">
      <selection activeCell="E23" sqref="E23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3.625" style="0" customWidth="1"/>
    <col min="7" max="7" width="15.1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ht="14.25">
      <c r="A1" s="80" t="s">
        <v>102</v>
      </c>
    </row>
    <row r="2" spans="1:10" ht="27">
      <c r="A2" s="123" t="s">
        <v>103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124" t="s">
        <v>56</v>
      </c>
      <c r="B3" s="124"/>
      <c r="C3" s="124"/>
      <c r="D3" s="34"/>
      <c r="E3" s="34"/>
      <c r="F3" s="35"/>
      <c r="G3" s="34"/>
      <c r="H3" s="34"/>
      <c r="I3" s="34"/>
      <c r="J3" s="36" t="s">
        <v>57</v>
      </c>
    </row>
    <row r="4" spans="1:10" ht="14.25">
      <c r="A4" s="125" t="s">
        <v>58</v>
      </c>
      <c r="B4" s="126"/>
      <c r="C4" s="126"/>
      <c r="D4" s="126"/>
      <c r="E4" s="131" t="s">
        <v>104</v>
      </c>
      <c r="F4" s="131" t="s">
        <v>105</v>
      </c>
      <c r="G4" s="131" t="s">
        <v>106</v>
      </c>
      <c r="H4" s="131" t="s">
        <v>107</v>
      </c>
      <c r="I4" s="131" t="s">
        <v>108</v>
      </c>
      <c r="J4" s="133" t="s">
        <v>109</v>
      </c>
    </row>
    <row r="5" spans="1:10" ht="14.25">
      <c r="A5" s="135" t="s">
        <v>66</v>
      </c>
      <c r="B5" s="132"/>
      <c r="C5" s="132"/>
      <c r="D5" s="130" t="s">
        <v>67</v>
      </c>
      <c r="E5" s="132"/>
      <c r="F5" s="132"/>
      <c r="G5" s="132"/>
      <c r="H5" s="132"/>
      <c r="I5" s="132"/>
      <c r="J5" s="134"/>
    </row>
    <row r="6" spans="1:10" ht="14.25">
      <c r="A6" s="135"/>
      <c r="B6" s="132"/>
      <c r="C6" s="132"/>
      <c r="D6" s="130"/>
      <c r="E6" s="132"/>
      <c r="F6" s="132"/>
      <c r="G6" s="132"/>
      <c r="H6" s="132"/>
      <c r="I6" s="132"/>
      <c r="J6" s="134"/>
    </row>
    <row r="7" spans="1:10" ht="14.25">
      <c r="A7" s="135"/>
      <c r="B7" s="132"/>
      <c r="C7" s="132"/>
      <c r="D7" s="130"/>
      <c r="E7" s="132"/>
      <c r="F7" s="132"/>
      <c r="G7" s="132"/>
      <c r="H7" s="132"/>
      <c r="I7" s="132"/>
      <c r="J7" s="134"/>
    </row>
    <row r="8" spans="1:10" ht="14.25">
      <c r="A8" s="129" t="s">
        <v>68</v>
      </c>
      <c r="B8" s="130" t="s">
        <v>69</v>
      </c>
      <c r="C8" s="130" t="s">
        <v>70</v>
      </c>
      <c r="D8" s="51" t="s">
        <v>71</v>
      </c>
      <c r="E8" s="52" t="s">
        <v>72</v>
      </c>
      <c r="F8" s="52" t="s">
        <v>73</v>
      </c>
      <c r="G8" s="52" t="s">
        <v>74</v>
      </c>
      <c r="H8" s="52" t="s">
        <v>75</v>
      </c>
      <c r="I8" s="52" t="s">
        <v>76</v>
      </c>
      <c r="J8" s="53" t="s">
        <v>77</v>
      </c>
    </row>
    <row r="9" spans="1:10" ht="14.25">
      <c r="A9" s="129"/>
      <c r="B9" s="130"/>
      <c r="C9" s="130"/>
      <c r="D9" s="106" t="s">
        <v>79</v>
      </c>
      <c r="E9" s="82">
        <v>26545806.97</v>
      </c>
      <c r="F9" s="99">
        <f>F10+F11+F12</f>
        <v>11197713.84</v>
      </c>
      <c r="G9" s="99">
        <v>14894536.13</v>
      </c>
      <c r="H9" s="54"/>
      <c r="I9" s="54"/>
      <c r="J9" s="55"/>
    </row>
    <row r="10" spans="1:10" ht="14.25">
      <c r="A10" s="81" t="s">
        <v>80</v>
      </c>
      <c r="B10" s="81" t="s">
        <v>81</v>
      </c>
      <c r="C10" s="81" t="s">
        <v>81</v>
      </c>
      <c r="D10" s="103" t="s">
        <v>82</v>
      </c>
      <c r="E10" s="82">
        <v>1486636.44</v>
      </c>
      <c r="F10" s="83">
        <v>1486636.44</v>
      </c>
      <c r="G10" s="102"/>
      <c r="H10" s="57"/>
      <c r="I10" s="57"/>
      <c r="J10" s="58"/>
    </row>
    <row r="11" spans="1:10" ht="14.25">
      <c r="A11" s="81" t="s">
        <v>83</v>
      </c>
      <c r="B11" s="81" t="s">
        <v>84</v>
      </c>
      <c r="C11" s="81" t="s">
        <v>85</v>
      </c>
      <c r="D11" s="103" t="s">
        <v>86</v>
      </c>
      <c r="E11" s="82">
        <v>4046522.4</v>
      </c>
      <c r="F11" s="83">
        <v>4046522.4</v>
      </c>
      <c r="G11" s="102"/>
      <c r="H11" s="57"/>
      <c r="I11" s="57"/>
      <c r="J11" s="58"/>
    </row>
    <row r="12" spans="1:10" ht="14.25">
      <c r="A12" s="81" t="s">
        <v>87</v>
      </c>
      <c r="B12" s="81" t="s">
        <v>88</v>
      </c>
      <c r="C12" s="81" t="s">
        <v>85</v>
      </c>
      <c r="D12" s="103" t="s">
        <v>89</v>
      </c>
      <c r="E12" s="82">
        <v>5664555</v>
      </c>
      <c r="F12" s="86">
        <v>5664555</v>
      </c>
      <c r="G12" s="105"/>
      <c r="H12" s="57"/>
      <c r="I12" s="57"/>
      <c r="J12" s="58"/>
    </row>
    <row r="13" spans="1:10" ht="14.25">
      <c r="A13" s="81" t="s">
        <v>87</v>
      </c>
      <c r="B13" s="81" t="s">
        <v>88</v>
      </c>
      <c r="C13" s="81" t="s">
        <v>90</v>
      </c>
      <c r="D13" s="103" t="s">
        <v>91</v>
      </c>
      <c r="E13" s="84">
        <v>1913499</v>
      </c>
      <c r="F13" s="104"/>
      <c r="G13" s="85">
        <v>1913499</v>
      </c>
      <c r="H13" s="57"/>
      <c r="I13" s="57"/>
      <c r="J13" s="58"/>
    </row>
    <row r="14" spans="1:10" ht="14.25">
      <c r="A14" s="81" t="s">
        <v>87</v>
      </c>
      <c r="B14" s="81" t="s">
        <v>88</v>
      </c>
      <c r="C14" s="81" t="s">
        <v>92</v>
      </c>
      <c r="D14" s="103" t="s">
        <v>93</v>
      </c>
      <c r="E14" s="84">
        <v>1360178</v>
      </c>
      <c r="F14" s="104"/>
      <c r="G14" s="85">
        <v>1360178</v>
      </c>
      <c r="H14" s="57"/>
      <c r="I14" s="57"/>
      <c r="J14" s="58"/>
    </row>
    <row r="15" spans="1:10" ht="14.25">
      <c r="A15" s="81" t="s">
        <v>87</v>
      </c>
      <c r="B15" s="81" t="s">
        <v>88</v>
      </c>
      <c r="C15" s="81" t="s">
        <v>94</v>
      </c>
      <c r="D15" s="103" t="s">
        <v>95</v>
      </c>
      <c r="E15" s="84">
        <v>200000</v>
      </c>
      <c r="F15" s="104"/>
      <c r="G15" s="85">
        <v>200000</v>
      </c>
      <c r="H15" s="57"/>
      <c r="I15" s="57"/>
      <c r="J15" s="58"/>
    </row>
    <row r="16" spans="1:10" ht="14.25">
      <c r="A16" s="81" t="s">
        <v>87</v>
      </c>
      <c r="B16" s="81" t="s">
        <v>88</v>
      </c>
      <c r="C16" s="81" t="s">
        <v>96</v>
      </c>
      <c r="D16" s="103" t="s">
        <v>97</v>
      </c>
      <c r="E16" s="84">
        <v>1958459.13</v>
      </c>
      <c r="F16" s="104"/>
      <c r="G16" s="85">
        <v>1958459.13</v>
      </c>
      <c r="H16" s="57"/>
      <c r="I16" s="57"/>
      <c r="J16" s="58"/>
    </row>
    <row r="17" spans="1:10" ht="14.25">
      <c r="A17" s="81" t="s">
        <v>87</v>
      </c>
      <c r="B17" s="81" t="s">
        <v>88</v>
      </c>
      <c r="C17" s="81" t="s">
        <v>81</v>
      </c>
      <c r="D17" s="103" t="s">
        <v>98</v>
      </c>
      <c r="E17" s="84">
        <v>9462400</v>
      </c>
      <c r="F17" s="104"/>
      <c r="G17" s="85">
        <v>9462400</v>
      </c>
      <c r="H17" s="57"/>
      <c r="I17" s="57"/>
      <c r="J17" s="58"/>
    </row>
    <row r="18" spans="1:10" ht="14.25">
      <c r="A18" s="81" t="s">
        <v>99</v>
      </c>
      <c r="B18" s="81" t="s">
        <v>100</v>
      </c>
      <c r="C18" s="81" t="s">
        <v>85</v>
      </c>
      <c r="D18" s="103" t="s">
        <v>101</v>
      </c>
      <c r="E18" s="82">
        <v>453557</v>
      </c>
      <c r="F18" s="87">
        <v>453557</v>
      </c>
      <c r="G18" s="102"/>
      <c r="H18" s="57"/>
      <c r="I18" s="57"/>
      <c r="J18" s="58"/>
    </row>
    <row r="19" spans="1:10" ht="14.25">
      <c r="A19" s="127"/>
      <c r="B19" s="128"/>
      <c r="C19" s="128"/>
      <c r="D19" s="56"/>
      <c r="E19" s="54"/>
      <c r="F19" s="54"/>
      <c r="G19" s="57"/>
      <c r="H19" s="57"/>
      <c r="I19" s="57"/>
      <c r="J19" s="58"/>
    </row>
    <row r="20" spans="1:10" ht="14.25">
      <c r="A20" s="127"/>
      <c r="B20" s="128"/>
      <c r="C20" s="128"/>
      <c r="D20" s="56"/>
      <c r="E20" s="54"/>
      <c r="F20" s="54"/>
      <c r="G20" s="54"/>
      <c r="H20" s="57"/>
      <c r="I20" s="57"/>
      <c r="J20" s="58"/>
    </row>
  </sheetData>
  <sheetProtection/>
  <mergeCells count="16">
    <mergeCell ref="F4:F7"/>
    <mergeCell ref="G4:G7"/>
    <mergeCell ref="H4:H7"/>
    <mergeCell ref="I4:I7"/>
    <mergeCell ref="J4:J7"/>
    <mergeCell ref="A5:C7"/>
    <mergeCell ref="A2:J2"/>
    <mergeCell ref="A3:C3"/>
    <mergeCell ref="A4:D4"/>
    <mergeCell ref="A19:C19"/>
    <mergeCell ref="A20:C20"/>
    <mergeCell ref="A8:A9"/>
    <mergeCell ref="B8:B9"/>
    <mergeCell ref="C8:C9"/>
    <mergeCell ref="D5:D7"/>
    <mergeCell ref="E4:E7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6.375" style="0" customWidth="1"/>
    <col min="4" max="4" width="22.125" style="0" bestFit="1" customWidth="1"/>
    <col min="5" max="5" width="3.625" style="0" bestFit="1" customWidth="1"/>
    <col min="6" max="6" width="14.625" style="0" customWidth="1"/>
    <col min="7" max="7" width="16.75390625" style="0" customWidth="1"/>
  </cols>
  <sheetData>
    <row r="1" ht="14.25">
      <c r="A1" s="80" t="s">
        <v>110</v>
      </c>
    </row>
    <row r="2" spans="1:8" ht="18.75">
      <c r="A2" s="136" t="s">
        <v>111</v>
      </c>
      <c r="B2" s="136"/>
      <c r="C2" s="136"/>
      <c r="D2" s="136"/>
      <c r="E2" s="136"/>
      <c r="F2" s="136"/>
      <c r="G2" s="136"/>
      <c r="H2" s="136"/>
    </row>
    <row r="3" spans="1:8" ht="14.25">
      <c r="A3" s="26" t="s">
        <v>56</v>
      </c>
      <c r="B3" s="24"/>
      <c r="C3" s="24"/>
      <c r="D3" s="24"/>
      <c r="E3" s="24"/>
      <c r="F3" s="25"/>
      <c r="G3" s="24"/>
      <c r="H3" s="23" t="s">
        <v>57</v>
      </c>
    </row>
    <row r="4" spans="1:8" ht="14.25">
      <c r="A4" s="137" t="s">
        <v>112</v>
      </c>
      <c r="B4" s="137"/>
      <c r="C4" s="137"/>
      <c r="D4" s="137" t="s">
        <v>113</v>
      </c>
      <c r="E4" s="137"/>
      <c r="F4" s="137"/>
      <c r="G4" s="137"/>
      <c r="H4" s="137"/>
    </row>
    <row r="5" spans="1:8" ht="14.25">
      <c r="A5" s="138" t="s">
        <v>114</v>
      </c>
      <c r="B5" s="138" t="s">
        <v>115</v>
      </c>
      <c r="C5" s="138" t="s">
        <v>116</v>
      </c>
      <c r="D5" s="138" t="s">
        <v>117</v>
      </c>
      <c r="E5" s="138" t="s">
        <v>115</v>
      </c>
      <c r="F5" s="137" t="s">
        <v>116</v>
      </c>
      <c r="G5" s="137"/>
      <c r="H5" s="137"/>
    </row>
    <row r="6" spans="1:8" ht="33.75">
      <c r="A6" s="138"/>
      <c r="B6" s="138"/>
      <c r="C6" s="138"/>
      <c r="D6" s="138"/>
      <c r="E6" s="138"/>
      <c r="F6" s="59" t="s">
        <v>118</v>
      </c>
      <c r="G6" s="60" t="s">
        <v>119</v>
      </c>
      <c r="H6" s="60" t="s">
        <v>120</v>
      </c>
    </row>
    <row r="7" spans="1:8" ht="14.25">
      <c r="A7" s="59" t="s">
        <v>121</v>
      </c>
      <c r="B7" s="59"/>
      <c r="C7" s="59">
        <v>1</v>
      </c>
      <c r="D7" s="59" t="s">
        <v>121</v>
      </c>
      <c r="E7" s="59"/>
      <c r="F7" s="59">
        <v>2</v>
      </c>
      <c r="G7" s="59">
        <v>3</v>
      </c>
      <c r="H7" s="59">
        <v>4</v>
      </c>
    </row>
    <row r="8" spans="1:8" ht="14.25">
      <c r="A8" s="61" t="s">
        <v>122</v>
      </c>
      <c r="B8" s="59" t="s">
        <v>72</v>
      </c>
      <c r="C8" s="5">
        <v>26545806.97</v>
      </c>
      <c r="D8" s="61" t="s">
        <v>123</v>
      </c>
      <c r="E8" s="59" t="s">
        <v>96</v>
      </c>
      <c r="F8" s="62">
        <v>1646636.44</v>
      </c>
      <c r="G8" s="62">
        <v>1646636.44</v>
      </c>
      <c r="H8" s="63"/>
    </row>
    <row r="9" spans="1:8" ht="14.25">
      <c r="A9" s="61" t="s">
        <v>124</v>
      </c>
      <c r="B9" s="59" t="s">
        <v>73</v>
      </c>
      <c r="C9" s="62"/>
      <c r="D9" s="61" t="s">
        <v>125</v>
      </c>
      <c r="E9" s="59" t="s">
        <v>126</v>
      </c>
      <c r="F9" s="63"/>
      <c r="G9" s="63"/>
      <c r="H9" s="63"/>
    </row>
    <row r="10" spans="1:8" ht="14.25">
      <c r="A10" s="61"/>
      <c r="B10" s="59" t="s">
        <v>74</v>
      </c>
      <c r="C10" s="63"/>
      <c r="D10" s="61" t="s">
        <v>127</v>
      </c>
      <c r="E10" s="59" t="s">
        <v>128</v>
      </c>
      <c r="F10" s="62"/>
      <c r="G10" s="62"/>
      <c r="H10" s="63"/>
    </row>
    <row r="11" spans="1:8" ht="14.25">
      <c r="A11" s="61"/>
      <c r="B11" s="59" t="s">
        <v>75</v>
      </c>
      <c r="C11" s="63"/>
      <c r="D11" s="61" t="s">
        <v>129</v>
      </c>
      <c r="E11" s="59" t="s">
        <v>130</v>
      </c>
      <c r="F11" s="62"/>
      <c r="G11" s="62"/>
      <c r="H11" s="63"/>
    </row>
    <row r="12" spans="1:8" ht="14.25">
      <c r="A12" s="61"/>
      <c r="B12" s="59" t="s">
        <v>76</v>
      </c>
      <c r="C12" s="63"/>
      <c r="D12" s="61" t="s">
        <v>131</v>
      </c>
      <c r="E12" s="59" t="s">
        <v>132</v>
      </c>
      <c r="F12" s="62"/>
      <c r="G12" s="62"/>
      <c r="H12" s="62"/>
    </row>
    <row r="13" spans="1:8" ht="14.25">
      <c r="A13" s="61"/>
      <c r="B13" s="59" t="s">
        <v>77</v>
      </c>
      <c r="C13" s="63"/>
      <c r="D13" s="61" t="s">
        <v>133</v>
      </c>
      <c r="E13" s="59" t="s">
        <v>134</v>
      </c>
      <c r="F13" s="62"/>
      <c r="G13" s="62"/>
      <c r="H13" s="63"/>
    </row>
    <row r="14" spans="1:8" ht="14.25">
      <c r="A14" s="61"/>
      <c r="B14" s="59" t="s">
        <v>78</v>
      </c>
      <c r="C14" s="63"/>
      <c r="D14" s="61" t="s">
        <v>135</v>
      </c>
      <c r="E14" s="59" t="s">
        <v>136</v>
      </c>
      <c r="F14" s="62"/>
      <c r="G14" s="62"/>
      <c r="H14" s="62"/>
    </row>
    <row r="15" spans="1:8" ht="14.25">
      <c r="A15" s="61"/>
      <c r="B15" s="59" t="s">
        <v>137</v>
      </c>
      <c r="C15" s="63"/>
      <c r="D15" s="61" t="s">
        <v>138</v>
      </c>
      <c r="E15" s="59" t="s">
        <v>139</v>
      </c>
      <c r="F15" s="62">
        <v>4046522.4</v>
      </c>
      <c r="G15" s="62">
        <v>4046522.4</v>
      </c>
      <c r="H15" s="62"/>
    </row>
    <row r="16" spans="1:8" ht="14.25">
      <c r="A16" s="61"/>
      <c r="B16" s="59" t="s">
        <v>140</v>
      </c>
      <c r="C16" s="63"/>
      <c r="D16" s="64" t="s">
        <v>141</v>
      </c>
      <c r="E16" s="59" t="s">
        <v>142</v>
      </c>
      <c r="F16" s="62"/>
      <c r="G16" s="62"/>
      <c r="H16" s="63"/>
    </row>
    <row r="17" spans="1:8" ht="14.25">
      <c r="A17" s="61"/>
      <c r="B17" s="59" t="s">
        <v>143</v>
      </c>
      <c r="C17" s="63"/>
      <c r="D17" s="61" t="s">
        <v>144</v>
      </c>
      <c r="E17" s="59" t="s">
        <v>145</v>
      </c>
      <c r="F17" s="62"/>
      <c r="G17" s="62"/>
      <c r="H17" s="63"/>
    </row>
    <row r="18" spans="1:8" ht="14.25">
      <c r="A18" s="61"/>
      <c r="B18" s="59" t="s">
        <v>90</v>
      </c>
      <c r="C18" s="63"/>
      <c r="D18" s="61" t="s">
        <v>146</v>
      </c>
      <c r="E18" s="59" t="s">
        <v>147</v>
      </c>
      <c r="F18" s="62"/>
      <c r="G18" s="62"/>
      <c r="H18" s="62"/>
    </row>
    <row r="19" spans="1:8" ht="14.25">
      <c r="A19" s="61"/>
      <c r="B19" s="59" t="s">
        <v>148</v>
      </c>
      <c r="C19" s="63"/>
      <c r="D19" s="61" t="s">
        <v>149</v>
      </c>
      <c r="E19" s="59" t="s">
        <v>150</v>
      </c>
      <c r="F19" s="62">
        <v>20399091.13</v>
      </c>
      <c r="G19" s="62">
        <v>20399091.13</v>
      </c>
      <c r="H19" s="62"/>
    </row>
    <row r="20" spans="1:8" ht="14.25">
      <c r="A20" s="61"/>
      <c r="B20" s="59" t="s">
        <v>151</v>
      </c>
      <c r="C20" s="63"/>
      <c r="D20" s="61" t="s">
        <v>152</v>
      </c>
      <c r="E20" s="59" t="s">
        <v>153</v>
      </c>
      <c r="F20" s="62"/>
      <c r="G20" s="62"/>
      <c r="H20" s="63"/>
    </row>
    <row r="21" spans="1:8" ht="14.25">
      <c r="A21" s="61"/>
      <c r="B21" s="59" t="s">
        <v>92</v>
      </c>
      <c r="C21" s="63"/>
      <c r="D21" s="61" t="s">
        <v>154</v>
      </c>
      <c r="E21" s="59" t="s">
        <v>155</v>
      </c>
      <c r="F21" s="62"/>
      <c r="G21" s="62"/>
      <c r="H21" s="62"/>
    </row>
    <row r="22" spans="1:8" ht="14.25">
      <c r="A22" s="61"/>
      <c r="B22" s="59" t="s">
        <v>156</v>
      </c>
      <c r="C22" s="63"/>
      <c r="D22" s="61" t="s">
        <v>157</v>
      </c>
      <c r="E22" s="59" t="s">
        <v>158</v>
      </c>
      <c r="F22" s="62"/>
      <c r="G22" s="62"/>
      <c r="H22" s="63"/>
    </row>
    <row r="23" spans="1:8" ht="14.25">
      <c r="A23" s="61"/>
      <c r="B23" s="59" t="s">
        <v>159</v>
      </c>
      <c r="C23" s="63"/>
      <c r="D23" s="61" t="s">
        <v>160</v>
      </c>
      <c r="E23" s="59" t="s">
        <v>161</v>
      </c>
      <c r="F23" s="62"/>
      <c r="G23" s="62"/>
      <c r="H23" s="63"/>
    </row>
    <row r="24" spans="1:8" ht="14.25">
      <c r="A24" s="61"/>
      <c r="B24" s="59" t="s">
        <v>162</v>
      </c>
      <c r="C24" s="63"/>
      <c r="D24" s="61" t="s">
        <v>163</v>
      </c>
      <c r="E24" s="59" t="s">
        <v>164</v>
      </c>
      <c r="F24" s="63"/>
      <c r="G24" s="63"/>
      <c r="H24" s="63"/>
    </row>
    <row r="25" spans="1:8" ht="14.25">
      <c r="A25" s="61"/>
      <c r="B25" s="59" t="s">
        <v>165</v>
      </c>
      <c r="C25" s="63"/>
      <c r="D25" s="61" t="s">
        <v>166</v>
      </c>
      <c r="E25" s="59" t="s">
        <v>167</v>
      </c>
      <c r="F25" s="62"/>
      <c r="G25" s="62"/>
      <c r="H25" s="63"/>
    </row>
    <row r="26" spans="1:8" ht="14.25">
      <c r="A26" s="61"/>
      <c r="B26" s="59" t="s">
        <v>168</v>
      </c>
      <c r="C26" s="63"/>
      <c r="D26" s="61" t="s">
        <v>169</v>
      </c>
      <c r="E26" s="59" t="s">
        <v>170</v>
      </c>
      <c r="F26" s="62">
        <v>453557</v>
      </c>
      <c r="G26" s="62">
        <v>453557</v>
      </c>
      <c r="H26" s="63"/>
    </row>
    <row r="27" spans="1:8" ht="14.25">
      <c r="A27" s="61"/>
      <c r="B27" s="59" t="s">
        <v>171</v>
      </c>
      <c r="C27" s="63"/>
      <c r="D27" s="61" t="s">
        <v>172</v>
      </c>
      <c r="E27" s="59" t="s">
        <v>173</v>
      </c>
      <c r="F27" s="62"/>
      <c r="G27" s="62"/>
      <c r="H27" s="63"/>
    </row>
    <row r="28" spans="1:8" ht="14.25">
      <c r="A28" s="61"/>
      <c r="B28" s="59" t="s">
        <v>174</v>
      </c>
      <c r="C28" s="63"/>
      <c r="D28" s="61" t="s">
        <v>175</v>
      </c>
      <c r="E28" s="59" t="s">
        <v>176</v>
      </c>
      <c r="F28" s="62"/>
      <c r="G28" s="62"/>
      <c r="H28" s="63"/>
    </row>
    <row r="29" spans="1:8" ht="14.25">
      <c r="A29" s="61"/>
      <c r="B29" s="59" t="s">
        <v>94</v>
      </c>
      <c r="C29" s="63"/>
      <c r="D29" s="61" t="s">
        <v>177</v>
      </c>
      <c r="E29" s="59" t="s">
        <v>178</v>
      </c>
      <c r="F29" s="62"/>
      <c r="G29" s="62"/>
      <c r="H29" s="62"/>
    </row>
    <row r="30" spans="1:8" ht="14.25">
      <c r="A30" s="61"/>
      <c r="B30" s="59" t="s">
        <v>179</v>
      </c>
      <c r="C30" s="63"/>
      <c r="D30" s="61"/>
      <c r="E30" s="59" t="s">
        <v>180</v>
      </c>
      <c r="F30" s="63"/>
      <c r="G30" s="63"/>
      <c r="H30" s="63"/>
    </row>
    <row r="31" spans="1:8" ht="14.25">
      <c r="A31" s="65" t="s">
        <v>59</v>
      </c>
      <c r="B31" s="59" t="s">
        <v>181</v>
      </c>
      <c r="C31" s="5">
        <v>26545806.97</v>
      </c>
      <c r="D31" s="66" t="s">
        <v>104</v>
      </c>
      <c r="E31" s="59" t="s">
        <v>182</v>
      </c>
      <c r="F31" s="88">
        <v>26545806.97</v>
      </c>
      <c r="G31" s="88">
        <v>26545806.97</v>
      </c>
      <c r="H31" s="66"/>
    </row>
    <row r="32" spans="1:8" ht="14.25">
      <c r="A32" s="61"/>
      <c r="B32" s="59" t="s">
        <v>183</v>
      </c>
      <c r="C32" s="63"/>
      <c r="D32" s="67"/>
      <c r="E32" s="59" t="s">
        <v>184</v>
      </c>
      <c r="F32" s="67"/>
      <c r="G32" s="67"/>
      <c r="H32" s="67"/>
    </row>
    <row r="33" spans="1:8" ht="14.25">
      <c r="A33" s="61" t="s">
        <v>185</v>
      </c>
      <c r="B33" s="59" t="s">
        <v>186</v>
      </c>
      <c r="C33" s="62"/>
      <c r="D33" s="67" t="s">
        <v>187</v>
      </c>
      <c r="E33" s="59" t="s">
        <v>188</v>
      </c>
      <c r="F33" s="67"/>
      <c r="G33" s="67"/>
      <c r="H33" s="67"/>
    </row>
    <row r="34" spans="1:8" ht="14.25">
      <c r="A34" s="61" t="s">
        <v>122</v>
      </c>
      <c r="B34" s="59" t="s">
        <v>189</v>
      </c>
      <c r="C34" s="62"/>
      <c r="D34" s="67" t="s">
        <v>190</v>
      </c>
      <c r="E34" s="59" t="s">
        <v>191</v>
      </c>
      <c r="F34" s="67"/>
      <c r="G34" s="67"/>
      <c r="H34" s="67"/>
    </row>
    <row r="35" spans="1:8" ht="14.25">
      <c r="A35" s="61" t="s">
        <v>124</v>
      </c>
      <c r="B35" s="59" t="s">
        <v>192</v>
      </c>
      <c r="C35" s="62"/>
      <c r="D35" s="67" t="s">
        <v>193</v>
      </c>
      <c r="E35" s="59" t="s">
        <v>194</v>
      </c>
      <c r="F35" s="67"/>
      <c r="G35" s="67"/>
      <c r="H35" s="67"/>
    </row>
    <row r="36" spans="1:8" ht="14.25">
      <c r="A36" s="61"/>
      <c r="B36" s="59" t="s">
        <v>195</v>
      </c>
      <c r="C36" s="63"/>
      <c r="D36" s="67"/>
      <c r="E36" s="59" t="s">
        <v>196</v>
      </c>
      <c r="F36" s="67"/>
      <c r="G36" s="67"/>
      <c r="H36" s="67"/>
    </row>
    <row r="37" spans="1:8" ht="14.25">
      <c r="A37" s="65" t="s">
        <v>197</v>
      </c>
      <c r="B37" s="59" t="s">
        <v>198</v>
      </c>
      <c r="C37" s="5">
        <v>26545806.97</v>
      </c>
      <c r="D37" s="66" t="s">
        <v>199</v>
      </c>
      <c r="E37" s="59" t="s">
        <v>200</v>
      </c>
      <c r="F37" s="88">
        <v>26545806.97</v>
      </c>
      <c r="G37" s="88">
        <v>26545806.97</v>
      </c>
      <c r="H37" s="66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20"/>
  <sheetViews>
    <sheetView zoomScaleSheetLayoutView="100" zoomScalePageLayoutView="0" workbookViewId="0" topLeftCell="B1">
      <selection activeCell="G11" sqref="G11"/>
    </sheetView>
  </sheetViews>
  <sheetFormatPr defaultColWidth="9.00390625" defaultRowHeight="14.25"/>
  <cols>
    <col min="4" max="4" width="13.00390625" style="0" customWidth="1"/>
    <col min="5" max="5" width="15.00390625" style="0" customWidth="1"/>
    <col min="6" max="6" width="15.125" style="0" customWidth="1"/>
    <col min="7" max="7" width="14.125" style="0" customWidth="1"/>
    <col min="8" max="8" width="13.125" style="0" customWidth="1"/>
    <col min="9" max="9" width="15.00390625" style="0" customWidth="1"/>
    <col min="10" max="10" width="24.125" style="0" customWidth="1"/>
  </cols>
  <sheetData>
    <row r="1" ht="14.25">
      <c r="A1" s="80" t="s">
        <v>201</v>
      </c>
    </row>
    <row r="2" spans="1:10" ht="21">
      <c r="A2" s="139" t="s">
        <v>202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38" t="s">
        <v>203</v>
      </c>
      <c r="B3" s="89" t="s">
        <v>204</v>
      </c>
      <c r="C3" s="37"/>
      <c r="D3" s="37"/>
      <c r="E3" s="37"/>
      <c r="F3" s="37"/>
      <c r="G3" s="37"/>
      <c r="H3" s="37"/>
      <c r="I3" s="37"/>
      <c r="J3" s="39" t="s">
        <v>57</v>
      </c>
    </row>
    <row r="4" spans="1:10" ht="21" customHeight="1">
      <c r="A4" s="141" t="s">
        <v>205</v>
      </c>
      <c r="B4" s="142"/>
      <c r="C4" s="142"/>
      <c r="D4" s="68"/>
      <c r="E4" s="142" t="s">
        <v>206</v>
      </c>
      <c r="F4" s="142"/>
      <c r="G4" s="142"/>
      <c r="H4" s="142"/>
      <c r="I4" s="142"/>
      <c r="J4" s="142"/>
    </row>
    <row r="5" spans="1:10" ht="21" customHeight="1">
      <c r="A5" s="146" t="s">
        <v>66</v>
      </c>
      <c r="B5" s="143"/>
      <c r="C5" s="143"/>
      <c r="D5" s="143" t="s">
        <v>67</v>
      </c>
      <c r="E5" s="143" t="s">
        <v>79</v>
      </c>
      <c r="F5" s="143" t="s">
        <v>105</v>
      </c>
      <c r="G5" s="143"/>
      <c r="H5" s="143"/>
      <c r="I5" s="143" t="s">
        <v>106</v>
      </c>
      <c r="J5" s="143"/>
    </row>
    <row r="6" spans="1:10" ht="21" customHeight="1">
      <c r="A6" s="146"/>
      <c r="B6" s="143"/>
      <c r="C6" s="143"/>
      <c r="D6" s="143"/>
      <c r="E6" s="143"/>
      <c r="F6" s="69" t="s">
        <v>118</v>
      </c>
      <c r="G6" s="69" t="s">
        <v>207</v>
      </c>
      <c r="H6" s="69" t="s">
        <v>208</v>
      </c>
      <c r="I6" s="69" t="s">
        <v>118</v>
      </c>
      <c r="J6" s="69" t="s">
        <v>209</v>
      </c>
    </row>
    <row r="7" spans="1:10" ht="21" customHeight="1">
      <c r="A7" s="146" t="s">
        <v>68</v>
      </c>
      <c r="B7" s="143" t="s">
        <v>69</v>
      </c>
      <c r="C7" s="143" t="s">
        <v>70</v>
      </c>
      <c r="D7" s="70" t="s">
        <v>71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</row>
    <row r="8" spans="1:10" ht="21" customHeight="1">
      <c r="A8" s="146"/>
      <c r="B8" s="143"/>
      <c r="C8" s="143"/>
      <c r="D8" s="101" t="s">
        <v>79</v>
      </c>
      <c r="E8" s="82">
        <v>26545806.97</v>
      </c>
      <c r="F8" s="99">
        <v>11651270.84</v>
      </c>
      <c r="G8" s="94">
        <f>G9+G10+G11+G17</f>
        <v>10141270.84</v>
      </c>
      <c r="H8" s="99">
        <v>1510000</v>
      </c>
      <c r="I8" s="99">
        <v>14894536.13</v>
      </c>
      <c r="J8" s="73"/>
    </row>
    <row r="9" spans="1:10" ht="21" customHeight="1">
      <c r="A9" s="81" t="s">
        <v>80</v>
      </c>
      <c r="B9" s="81" t="s">
        <v>81</v>
      </c>
      <c r="C9" s="81" t="s">
        <v>81</v>
      </c>
      <c r="D9" s="95" t="s">
        <v>82</v>
      </c>
      <c r="E9" s="82">
        <v>1486636.44</v>
      </c>
      <c r="F9" s="82">
        <v>1486636.44</v>
      </c>
      <c r="G9" s="82">
        <v>1486636.44</v>
      </c>
      <c r="H9" s="100"/>
      <c r="I9" s="100"/>
      <c r="J9" s="73"/>
    </row>
    <row r="10" spans="1:10" ht="21" customHeight="1">
      <c r="A10" s="81" t="s">
        <v>83</v>
      </c>
      <c r="B10" s="81" t="s">
        <v>84</v>
      </c>
      <c r="C10" s="81" t="s">
        <v>85</v>
      </c>
      <c r="D10" s="95" t="s">
        <v>86</v>
      </c>
      <c r="E10" s="91">
        <v>4046522.4</v>
      </c>
      <c r="F10" s="91">
        <v>4046522.4</v>
      </c>
      <c r="G10" s="91">
        <v>4046522.4</v>
      </c>
      <c r="H10" s="100"/>
      <c r="I10" s="100"/>
      <c r="J10" s="73"/>
    </row>
    <row r="11" spans="1:10" ht="21" customHeight="1">
      <c r="A11" s="81" t="s">
        <v>87</v>
      </c>
      <c r="B11" s="81" t="s">
        <v>88</v>
      </c>
      <c r="C11" s="81" t="s">
        <v>85</v>
      </c>
      <c r="D11" s="97" t="s">
        <v>89</v>
      </c>
      <c r="E11" s="90">
        <v>5664555</v>
      </c>
      <c r="F11" s="90">
        <v>5664555</v>
      </c>
      <c r="G11" s="94">
        <f>F11-H11</f>
        <v>4154555</v>
      </c>
      <c r="H11" s="99">
        <v>1510000</v>
      </c>
      <c r="I11" s="98"/>
      <c r="J11" s="73"/>
    </row>
    <row r="12" spans="1:10" ht="21" customHeight="1">
      <c r="A12" s="81" t="s">
        <v>87</v>
      </c>
      <c r="B12" s="81" t="s">
        <v>88</v>
      </c>
      <c r="C12" s="81" t="s">
        <v>90</v>
      </c>
      <c r="D12" s="97" t="s">
        <v>91</v>
      </c>
      <c r="E12" s="90">
        <v>1913499</v>
      </c>
      <c r="F12" s="94"/>
      <c r="G12" s="94"/>
      <c r="H12" s="96"/>
      <c r="I12" s="90">
        <v>1913499</v>
      </c>
      <c r="J12" s="73"/>
    </row>
    <row r="13" spans="1:10" ht="21" customHeight="1">
      <c r="A13" s="81" t="s">
        <v>87</v>
      </c>
      <c r="B13" s="81" t="s">
        <v>88</v>
      </c>
      <c r="C13" s="81" t="s">
        <v>92</v>
      </c>
      <c r="D13" s="97" t="s">
        <v>93</v>
      </c>
      <c r="E13" s="90">
        <v>1360178</v>
      </c>
      <c r="F13" s="94"/>
      <c r="G13" s="94"/>
      <c r="H13" s="96"/>
      <c r="I13" s="90">
        <v>1360178</v>
      </c>
      <c r="J13" s="73"/>
    </row>
    <row r="14" spans="1:10" ht="21" customHeight="1">
      <c r="A14" s="81" t="s">
        <v>87</v>
      </c>
      <c r="B14" s="81" t="s">
        <v>88</v>
      </c>
      <c r="C14" s="81" t="s">
        <v>94</v>
      </c>
      <c r="D14" s="97" t="s">
        <v>95</v>
      </c>
      <c r="E14" s="90">
        <v>200000</v>
      </c>
      <c r="F14" s="94"/>
      <c r="G14" s="94"/>
      <c r="H14" s="96"/>
      <c r="I14" s="90">
        <v>200000</v>
      </c>
      <c r="J14" s="73"/>
    </row>
    <row r="15" spans="1:10" ht="21" customHeight="1">
      <c r="A15" s="81" t="s">
        <v>87</v>
      </c>
      <c r="B15" s="81" t="s">
        <v>88</v>
      </c>
      <c r="C15" s="81" t="s">
        <v>96</v>
      </c>
      <c r="D15" s="97" t="s">
        <v>97</v>
      </c>
      <c r="E15" s="90">
        <v>1958459.13</v>
      </c>
      <c r="F15" s="94"/>
      <c r="G15" s="94"/>
      <c r="H15" s="96"/>
      <c r="I15" s="90">
        <v>1958459.13</v>
      </c>
      <c r="J15" s="73"/>
    </row>
    <row r="16" spans="1:10" ht="21" customHeight="1">
      <c r="A16" s="81" t="s">
        <v>87</v>
      </c>
      <c r="B16" s="81" t="s">
        <v>88</v>
      </c>
      <c r="C16" s="81" t="s">
        <v>81</v>
      </c>
      <c r="D16" s="97" t="s">
        <v>98</v>
      </c>
      <c r="E16" s="90">
        <v>9462400</v>
      </c>
      <c r="F16" s="94"/>
      <c r="G16" s="94"/>
      <c r="H16" s="96"/>
      <c r="I16" s="90">
        <v>9462400</v>
      </c>
      <c r="J16" s="73"/>
    </row>
    <row r="17" spans="1:10" ht="21" customHeight="1">
      <c r="A17" s="81" t="s">
        <v>99</v>
      </c>
      <c r="B17" s="81" t="s">
        <v>100</v>
      </c>
      <c r="C17" s="81" t="s">
        <v>85</v>
      </c>
      <c r="D17" s="95" t="s">
        <v>101</v>
      </c>
      <c r="E17" s="92">
        <v>453557</v>
      </c>
      <c r="F17" s="92">
        <v>453557</v>
      </c>
      <c r="G17" s="92">
        <v>453557</v>
      </c>
      <c r="H17" s="94"/>
      <c r="I17" s="93"/>
      <c r="J17" s="73"/>
    </row>
    <row r="18" spans="1:10" ht="21" customHeight="1">
      <c r="A18" s="144"/>
      <c r="B18" s="145"/>
      <c r="C18" s="145"/>
      <c r="D18" s="74"/>
      <c r="E18" s="72"/>
      <c r="F18" s="72"/>
      <c r="G18" s="72"/>
      <c r="H18" s="72"/>
      <c r="I18" s="73"/>
      <c r="J18" s="73"/>
    </row>
    <row r="19" spans="1:10" ht="21" customHeight="1">
      <c r="A19" s="144"/>
      <c r="B19" s="145"/>
      <c r="C19" s="145"/>
      <c r="D19" s="74"/>
      <c r="E19" s="72"/>
      <c r="F19" s="72"/>
      <c r="G19" s="72"/>
      <c r="H19" s="72"/>
      <c r="I19" s="73"/>
      <c r="J19" s="73"/>
    </row>
    <row r="20" spans="1:10" ht="21" customHeight="1">
      <c r="A20" s="144"/>
      <c r="B20" s="145"/>
      <c r="C20" s="145"/>
      <c r="D20" s="74"/>
      <c r="E20" s="73"/>
      <c r="F20" s="73"/>
      <c r="G20" s="73"/>
      <c r="H20" s="73"/>
      <c r="I20" s="73"/>
      <c r="J20" s="73"/>
    </row>
  </sheetData>
  <sheetProtection/>
  <mergeCells count="14">
    <mergeCell ref="A19:C19"/>
    <mergeCell ref="A20:C20"/>
    <mergeCell ref="A7:A8"/>
    <mergeCell ref="B7:B8"/>
    <mergeCell ref="C7:C8"/>
    <mergeCell ref="D5:D6"/>
    <mergeCell ref="A5:C6"/>
    <mergeCell ref="A2:J2"/>
    <mergeCell ref="A4:C4"/>
    <mergeCell ref="E4:J4"/>
    <mergeCell ref="F5:H5"/>
    <mergeCell ref="I5:J5"/>
    <mergeCell ref="A18:C18"/>
    <mergeCell ref="E5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H59"/>
  <sheetViews>
    <sheetView tabSelected="1" zoomScaleSheetLayoutView="100" zoomScalePageLayoutView="0" workbookViewId="0" topLeftCell="A1">
      <selection activeCell="D29" sqref="D29"/>
    </sheetView>
  </sheetViews>
  <sheetFormatPr defaultColWidth="9.00390625" defaultRowHeight="14.25"/>
  <cols>
    <col min="1" max="1" width="24.00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80" t="s">
        <v>210</v>
      </c>
    </row>
    <row r="2" spans="1:8" ht="18.75">
      <c r="A2" s="147" t="s">
        <v>211</v>
      </c>
      <c r="B2" s="147"/>
      <c r="C2" s="147"/>
      <c r="D2" s="147"/>
      <c r="E2" s="147"/>
      <c r="F2" s="147"/>
      <c r="G2" s="147"/>
      <c r="H2" s="147"/>
    </row>
    <row r="3" spans="1:8" ht="14.25">
      <c r="A3" t="s">
        <v>203</v>
      </c>
      <c r="B3" s="161"/>
      <c r="C3" s="161"/>
      <c r="D3" s="161"/>
      <c r="E3" s="161"/>
      <c r="F3" s="161"/>
      <c r="G3" s="161"/>
      <c r="H3" s="12" t="s">
        <v>3</v>
      </c>
    </row>
    <row r="4" spans="1:8" ht="14.25">
      <c r="A4" s="162" t="s">
        <v>254</v>
      </c>
      <c r="B4" s="151" t="s">
        <v>79</v>
      </c>
      <c r="C4" s="148" t="s">
        <v>212</v>
      </c>
      <c r="D4" s="149"/>
      <c r="E4" s="149"/>
      <c r="F4" s="149"/>
      <c r="G4" s="149"/>
      <c r="H4" s="150"/>
    </row>
    <row r="5" spans="1:8" ht="14.25">
      <c r="A5" s="163"/>
      <c r="B5" s="152"/>
      <c r="C5" s="151" t="s">
        <v>118</v>
      </c>
      <c r="D5" s="148" t="s">
        <v>213</v>
      </c>
      <c r="E5" s="150"/>
      <c r="F5" s="151" t="s">
        <v>214</v>
      </c>
      <c r="G5" s="151" t="s">
        <v>215</v>
      </c>
      <c r="H5" s="151" t="s">
        <v>216</v>
      </c>
    </row>
    <row r="6" spans="1:8" ht="24">
      <c r="A6" s="164"/>
      <c r="B6" s="153"/>
      <c r="C6" s="153"/>
      <c r="D6" s="45" t="s">
        <v>217</v>
      </c>
      <c r="E6" s="45" t="s">
        <v>218</v>
      </c>
      <c r="F6" s="153"/>
      <c r="G6" s="153"/>
      <c r="H6" s="153"/>
    </row>
    <row r="7" spans="1:8" ht="14.25">
      <c r="A7" s="165" t="s">
        <v>79</v>
      </c>
      <c r="B7" s="166">
        <f>B9+B14+B35</f>
        <v>11651270.84</v>
      </c>
      <c r="C7" s="166">
        <f>C9+C14+C35</f>
        <v>11651270.84</v>
      </c>
      <c r="D7" s="166">
        <f>D9+D14+D35</f>
        <v>11651270.84</v>
      </c>
      <c r="E7" s="42"/>
      <c r="F7" s="42"/>
      <c r="G7" s="42"/>
      <c r="H7" s="42"/>
    </row>
    <row r="8" spans="1:8" ht="14.25">
      <c r="A8" s="165"/>
      <c r="B8" s="166"/>
      <c r="C8" s="166"/>
      <c r="D8" s="166"/>
      <c r="E8" s="43"/>
      <c r="F8" s="43"/>
      <c r="G8" s="43"/>
      <c r="H8" s="43"/>
    </row>
    <row r="9" spans="1:8" ht="14.25">
      <c r="A9" s="167" t="s">
        <v>219</v>
      </c>
      <c r="B9" s="168">
        <f>SUM(B10:B12)</f>
        <v>4154555</v>
      </c>
      <c r="C9" s="168">
        <f>SUM(C10:C12)</f>
        <v>4154555</v>
      </c>
      <c r="D9" s="168">
        <f>SUM(D10:D12)</f>
        <v>4154555</v>
      </c>
      <c r="E9" s="43"/>
      <c r="F9" s="43"/>
      <c r="G9" s="43"/>
      <c r="H9" s="43"/>
    </row>
    <row r="10" spans="1:8" ht="14.25">
      <c r="A10" s="167" t="s">
        <v>255</v>
      </c>
      <c r="B10" s="168">
        <v>1238040</v>
      </c>
      <c r="C10" s="168">
        <v>1238040</v>
      </c>
      <c r="D10" s="168">
        <v>1238040</v>
      </c>
      <c r="E10" s="43"/>
      <c r="F10" s="43"/>
      <c r="G10" s="43"/>
      <c r="H10" s="43"/>
    </row>
    <row r="11" spans="1:8" ht="14.25">
      <c r="A11" s="167" t="s">
        <v>256</v>
      </c>
      <c r="B11" s="168">
        <v>2701515</v>
      </c>
      <c r="C11" s="168">
        <v>2701515</v>
      </c>
      <c r="D11" s="168">
        <v>2701515</v>
      </c>
      <c r="E11" s="43"/>
      <c r="F11" s="43"/>
      <c r="G11" s="43"/>
      <c r="H11" s="43"/>
    </row>
    <row r="12" spans="1:8" ht="14.25">
      <c r="A12" s="167" t="s">
        <v>257</v>
      </c>
      <c r="B12" s="168">
        <v>215000</v>
      </c>
      <c r="C12" s="168">
        <v>215000</v>
      </c>
      <c r="D12" s="168">
        <v>215000</v>
      </c>
      <c r="E12" s="43"/>
      <c r="F12" s="43"/>
      <c r="G12" s="43"/>
      <c r="H12" s="43"/>
    </row>
    <row r="13" spans="1:8" ht="14.25">
      <c r="A13" s="167"/>
      <c r="B13" s="168"/>
      <c r="C13" s="168"/>
      <c r="D13" s="168"/>
      <c r="E13" s="43"/>
      <c r="F13" s="43"/>
      <c r="G13" s="43"/>
      <c r="H13" s="43"/>
    </row>
    <row r="14" spans="1:8" ht="14.25">
      <c r="A14" s="167" t="s">
        <v>220</v>
      </c>
      <c r="B14" s="168">
        <f>SUM(B15:B33)</f>
        <v>1510000</v>
      </c>
      <c r="C14" s="168">
        <f>SUM(C15:C33)</f>
        <v>1510000</v>
      </c>
      <c r="D14" s="168">
        <f>SUM(D15:D33)</f>
        <v>1510000</v>
      </c>
      <c r="E14" s="43"/>
      <c r="F14" s="43"/>
      <c r="G14" s="43"/>
      <c r="H14" s="43"/>
    </row>
    <row r="15" spans="1:8" ht="14.25">
      <c r="A15" s="167" t="s">
        <v>258</v>
      </c>
      <c r="B15" s="169">
        <v>250000</v>
      </c>
      <c r="C15" s="169">
        <v>250000</v>
      </c>
      <c r="D15" s="169">
        <v>250000</v>
      </c>
      <c r="E15" s="43"/>
      <c r="F15" s="43"/>
      <c r="G15" s="43"/>
      <c r="H15" s="43"/>
    </row>
    <row r="16" spans="1:8" ht="14.25">
      <c r="A16" s="167" t="s">
        <v>259</v>
      </c>
      <c r="B16" s="169">
        <v>10000</v>
      </c>
      <c r="C16" s="169">
        <v>10000</v>
      </c>
      <c r="D16" s="169">
        <v>10000</v>
      </c>
      <c r="E16" s="43"/>
      <c r="F16" s="43"/>
      <c r="G16" s="43"/>
      <c r="H16" s="43"/>
    </row>
    <row r="17" spans="1:8" ht="14.25">
      <c r="A17" s="167" t="s">
        <v>260</v>
      </c>
      <c r="B17" s="169">
        <v>3000</v>
      </c>
      <c r="C17" s="169">
        <v>3000</v>
      </c>
      <c r="D17" s="169">
        <v>3000</v>
      </c>
      <c r="E17" s="43"/>
      <c r="F17" s="43"/>
      <c r="G17" s="43"/>
      <c r="H17" s="43"/>
    </row>
    <row r="18" spans="1:8" ht="14.25">
      <c r="A18" s="167" t="s">
        <v>261</v>
      </c>
      <c r="B18" s="169">
        <v>25000</v>
      </c>
      <c r="C18" s="169">
        <v>25000</v>
      </c>
      <c r="D18" s="169">
        <v>25000</v>
      </c>
      <c r="E18" s="43"/>
      <c r="F18" s="43"/>
      <c r="G18" s="43"/>
      <c r="H18" s="43"/>
    </row>
    <row r="19" spans="1:8" ht="14.25">
      <c r="A19" s="167" t="s">
        <v>262</v>
      </c>
      <c r="B19" s="169">
        <v>250000</v>
      </c>
      <c r="C19" s="169">
        <v>250000</v>
      </c>
      <c r="D19" s="169">
        <v>250000</v>
      </c>
      <c r="E19" s="43"/>
      <c r="F19" s="43"/>
      <c r="G19" s="43"/>
      <c r="H19" s="43"/>
    </row>
    <row r="20" spans="1:8" ht="14.25">
      <c r="A20" s="167" t="s">
        <v>263</v>
      </c>
      <c r="B20" s="169">
        <v>50000</v>
      </c>
      <c r="C20" s="169">
        <v>50000</v>
      </c>
      <c r="D20" s="169">
        <v>50000</v>
      </c>
      <c r="E20" s="43"/>
      <c r="F20" s="43"/>
      <c r="G20" s="43"/>
      <c r="H20" s="43"/>
    </row>
    <row r="21" spans="1:8" ht="14.25">
      <c r="A21" s="167" t="s">
        <v>264</v>
      </c>
      <c r="B21" s="169">
        <v>20000</v>
      </c>
      <c r="C21" s="169">
        <v>20000</v>
      </c>
      <c r="D21" s="169">
        <v>20000</v>
      </c>
      <c r="E21" s="43"/>
      <c r="F21" s="43"/>
      <c r="G21" s="43"/>
      <c r="H21" s="43"/>
    </row>
    <row r="22" spans="1:8" ht="14.25">
      <c r="A22" s="167" t="s">
        <v>265</v>
      </c>
      <c r="B22" s="169">
        <v>250000</v>
      </c>
      <c r="C22" s="169">
        <v>250000</v>
      </c>
      <c r="D22" s="169">
        <v>250000</v>
      </c>
      <c r="E22" s="43"/>
      <c r="F22" s="43"/>
      <c r="G22" s="43"/>
      <c r="H22" s="43"/>
    </row>
    <row r="23" spans="1:8" ht="14.25">
      <c r="A23" s="167" t="s">
        <v>266</v>
      </c>
      <c r="B23" s="169">
        <v>50000</v>
      </c>
      <c r="C23" s="169">
        <v>50000</v>
      </c>
      <c r="D23" s="169">
        <v>50000</v>
      </c>
      <c r="E23" s="43"/>
      <c r="F23" s="43"/>
      <c r="G23" s="43"/>
      <c r="H23" s="43"/>
    </row>
    <row r="24" spans="1:8" ht="14.25">
      <c r="A24" s="167" t="s">
        <v>267</v>
      </c>
      <c r="B24" s="169">
        <v>78000</v>
      </c>
      <c r="C24" s="169">
        <v>78000</v>
      </c>
      <c r="D24" s="169">
        <v>78000</v>
      </c>
      <c r="E24" s="43"/>
      <c r="F24" s="43"/>
      <c r="G24" s="43"/>
      <c r="H24" s="43"/>
    </row>
    <row r="25" spans="1:8" ht="14.25">
      <c r="A25" s="167" t="s">
        <v>268</v>
      </c>
      <c r="B25" s="169">
        <v>30000</v>
      </c>
      <c r="C25" s="169">
        <v>30000</v>
      </c>
      <c r="D25" s="169">
        <v>30000</v>
      </c>
      <c r="E25" s="43"/>
      <c r="F25" s="43"/>
      <c r="G25" s="43"/>
      <c r="H25" s="43"/>
    </row>
    <row r="26" spans="1:8" ht="14.25">
      <c r="A26" s="167" t="s">
        <v>269</v>
      </c>
      <c r="B26" s="169">
        <v>60000</v>
      </c>
      <c r="C26" s="169">
        <v>60000</v>
      </c>
      <c r="D26" s="169">
        <v>60000</v>
      </c>
      <c r="E26" s="43"/>
      <c r="F26" s="43"/>
      <c r="G26" s="43"/>
      <c r="H26" s="43"/>
    </row>
    <row r="27" spans="1:8" ht="14.25">
      <c r="A27" s="167" t="s">
        <v>270</v>
      </c>
      <c r="B27" s="169">
        <v>20000</v>
      </c>
      <c r="C27" s="169">
        <v>20000</v>
      </c>
      <c r="D27" s="169">
        <v>20000</v>
      </c>
      <c r="E27" s="43"/>
      <c r="F27" s="43"/>
      <c r="G27" s="43"/>
      <c r="H27" s="43"/>
    </row>
    <row r="28" spans="1:8" ht="14.25">
      <c r="A28" s="167" t="s">
        <v>271</v>
      </c>
      <c r="B28" s="169">
        <v>105000</v>
      </c>
      <c r="C28" s="169">
        <v>105000</v>
      </c>
      <c r="D28" s="169">
        <v>105000</v>
      </c>
      <c r="E28" s="43"/>
      <c r="F28" s="43"/>
      <c r="G28" s="43"/>
      <c r="H28" s="43"/>
    </row>
    <row r="29" spans="1:8" ht="14.25">
      <c r="A29" s="167" t="s">
        <v>272</v>
      </c>
      <c r="B29" s="169">
        <v>75000</v>
      </c>
      <c r="C29" s="169">
        <v>75000</v>
      </c>
      <c r="D29" s="169">
        <v>75000</v>
      </c>
      <c r="E29" s="43"/>
      <c r="F29" s="43"/>
      <c r="G29" s="43"/>
      <c r="H29" s="43"/>
    </row>
    <row r="30" spans="1:8" ht="14.25">
      <c r="A30" s="167" t="s">
        <v>273</v>
      </c>
      <c r="B30" s="169">
        <v>10000</v>
      </c>
      <c r="C30" s="169">
        <v>10000</v>
      </c>
      <c r="D30" s="169">
        <v>10000</v>
      </c>
      <c r="E30" s="43"/>
      <c r="F30" s="43"/>
      <c r="G30" s="43"/>
      <c r="H30" s="43"/>
    </row>
    <row r="31" spans="1:8" ht="14.25">
      <c r="A31" s="167" t="s">
        <v>274</v>
      </c>
      <c r="B31" s="169">
        <v>100000</v>
      </c>
      <c r="C31" s="169">
        <v>100000</v>
      </c>
      <c r="D31" s="169">
        <v>100000</v>
      </c>
      <c r="E31" s="43"/>
      <c r="F31" s="43"/>
      <c r="G31" s="43"/>
      <c r="H31" s="43"/>
    </row>
    <row r="32" spans="1:8" ht="14.25">
      <c r="A32" s="167" t="s">
        <v>276</v>
      </c>
      <c r="B32" s="168">
        <v>53000</v>
      </c>
      <c r="C32" s="168">
        <v>53000</v>
      </c>
      <c r="D32" s="168">
        <v>53000</v>
      </c>
      <c r="E32" s="43"/>
      <c r="F32" s="43"/>
      <c r="G32" s="43"/>
      <c r="H32" s="43"/>
    </row>
    <row r="33" spans="1:8" ht="14.25">
      <c r="A33" s="167" t="s">
        <v>277</v>
      </c>
      <c r="B33" s="169">
        <v>71000</v>
      </c>
      <c r="C33" s="169">
        <v>71000</v>
      </c>
      <c r="D33" s="169">
        <v>71000</v>
      </c>
      <c r="E33" s="43"/>
      <c r="F33" s="43"/>
      <c r="G33" s="43"/>
      <c r="H33" s="43"/>
    </row>
    <row r="34" spans="1:8" ht="14.25">
      <c r="A34" s="167"/>
      <c r="B34" s="168"/>
      <c r="C34" s="168"/>
      <c r="D34" s="168"/>
      <c r="E34" s="43"/>
      <c r="F34" s="43"/>
      <c r="G34" s="43"/>
      <c r="H34" s="43"/>
    </row>
    <row r="35" spans="1:8" ht="14.25">
      <c r="A35" s="170" t="s">
        <v>221</v>
      </c>
      <c r="B35" s="171">
        <f>SUM(B36:B40)</f>
        <v>5986715.84</v>
      </c>
      <c r="C35" s="171">
        <f>SUM(C36:C40)</f>
        <v>5986715.84</v>
      </c>
      <c r="D35" s="171">
        <f>SUM(D36:D40)</f>
        <v>5986715.84</v>
      </c>
      <c r="E35" s="43"/>
      <c r="F35" s="43"/>
      <c r="G35" s="43"/>
      <c r="H35" s="43"/>
    </row>
    <row r="36" spans="1:8" ht="14.25">
      <c r="A36" s="167" t="s">
        <v>278</v>
      </c>
      <c r="B36" s="171">
        <v>237146.4</v>
      </c>
      <c r="C36" s="171">
        <v>237146.4</v>
      </c>
      <c r="D36" s="171">
        <v>237146.4</v>
      </c>
      <c r="E36" s="43"/>
      <c r="F36" s="43"/>
      <c r="G36" s="43"/>
      <c r="H36" s="43"/>
    </row>
    <row r="37" spans="1:8" ht="14.25">
      <c r="A37" s="167" t="s">
        <v>279</v>
      </c>
      <c r="B37" s="171">
        <v>3809376</v>
      </c>
      <c r="C37" s="171">
        <v>3809376</v>
      </c>
      <c r="D37" s="171">
        <v>3809376</v>
      </c>
      <c r="E37" s="43"/>
      <c r="F37" s="43"/>
      <c r="G37" s="43"/>
      <c r="H37" s="43"/>
    </row>
    <row r="38" spans="1:8" ht="14.25">
      <c r="A38" s="167" t="s">
        <v>280</v>
      </c>
      <c r="B38" s="171">
        <v>453557</v>
      </c>
      <c r="C38" s="171">
        <v>453557</v>
      </c>
      <c r="D38" s="171">
        <v>453557</v>
      </c>
      <c r="E38" s="43"/>
      <c r="F38" s="43"/>
      <c r="G38" s="43"/>
      <c r="H38" s="43"/>
    </row>
    <row r="39" spans="1:8" ht="14.25">
      <c r="A39" s="165" t="s">
        <v>281</v>
      </c>
      <c r="B39" s="172">
        <v>1222036.44</v>
      </c>
      <c r="C39" s="172">
        <v>1222036.44</v>
      </c>
      <c r="D39" s="172">
        <v>1222036.44</v>
      </c>
      <c r="E39" s="43"/>
      <c r="F39" s="43"/>
      <c r="G39" s="43"/>
      <c r="H39" s="43"/>
    </row>
    <row r="40" spans="1:8" ht="14.25">
      <c r="A40" s="167" t="s">
        <v>275</v>
      </c>
      <c r="B40" s="172">
        <v>264600</v>
      </c>
      <c r="C40" s="172">
        <v>264600</v>
      </c>
      <c r="D40" s="172">
        <v>264600</v>
      </c>
      <c r="E40" s="43"/>
      <c r="F40" s="43"/>
      <c r="G40" s="43"/>
      <c r="H40" s="43"/>
    </row>
    <row r="41" spans="1:8" ht="14.25">
      <c r="A41" s="173"/>
      <c r="B41" s="44"/>
      <c r="C41" s="44"/>
      <c r="D41" s="44"/>
      <c r="E41" s="43"/>
      <c r="F41" s="43"/>
      <c r="G41" s="43"/>
      <c r="H41" s="43"/>
    </row>
    <row r="42" spans="1:8" ht="14.25">
      <c r="A42" s="43"/>
      <c r="B42" s="44"/>
      <c r="C42" s="44"/>
      <c r="D42" s="44"/>
      <c r="E42" s="43"/>
      <c r="F42" s="43"/>
      <c r="G42" s="43"/>
      <c r="H42" s="43"/>
    </row>
    <row r="43" spans="1:8" ht="14.25">
      <c r="A43" s="43"/>
      <c r="B43" s="44"/>
      <c r="C43" s="44"/>
      <c r="D43" s="44"/>
      <c r="E43" s="43"/>
      <c r="F43" s="43"/>
      <c r="G43" s="43"/>
      <c r="H43" s="43"/>
    </row>
    <row r="44" spans="1:8" ht="14.25">
      <c r="A44" s="43" t="s">
        <v>222</v>
      </c>
      <c r="B44" s="44"/>
      <c r="C44" s="43"/>
      <c r="D44" s="43"/>
      <c r="E44" s="43"/>
      <c r="F44" s="44"/>
      <c r="G44" s="43"/>
      <c r="H44" s="43"/>
    </row>
    <row r="45" spans="1:8" ht="14.25">
      <c r="A45" s="43"/>
      <c r="B45" s="44"/>
      <c r="C45" s="43"/>
      <c r="D45" s="43"/>
      <c r="E45" s="43"/>
      <c r="F45" s="44"/>
      <c r="G45" s="43"/>
      <c r="H45" s="43"/>
    </row>
    <row r="46" spans="1:8" ht="14.25">
      <c r="A46" s="43"/>
      <c r="B46" s="44"/>
      <c r="C46" s="43"/>
      <c r="D46" s="43"/>
      <c r="E46" s="43"/>
      <c r="F46" s="44"/>
      <c r="G46" s="43"/>
      <c r="H46" s="43"/>
    </row>
    <row r="47" spans="1:8" ht="14.25">
      <c r="A47" s="43"/>
      <c r="B47" s="44"/>
      <c r="C47" s="43"/>
      <c r="D47" s="43"/>
      <c r="E47" s="43"/>
      <c r="F47" s="44"/>
      <c r="G47" s="43"/>
      <c r="H47" s="43"/>
    </row>
    <row r="48" spans="1:8" ht="14.25">
      <c r="A48" s="43" t="s">
        <v>223</v>
      </c>
      <c r="B48" s="43"/>
      <c r="C48" s="43"/>
      <c r="D48" s="43"/>
      <c r="E48" s="43"/>
      <c r="F48" s="43"/>
      <c r="G48" s="43"/>
      <c r="H48" s="43"/>
    </row>
    <row r="49" spans="1:8" ht="14.25">
      <c r="A49" s="43"/>
      <c r="B49" s="43"/>
      <c r="C49" s="43"/>
      <c r="D49" s="43"/>
      <c r="E49" s="43"/>
      <c r="F49" s="43"/>
      <c r="G49" s="43"/>
      <c r="H49" s="43"/>
    </row>
    <row r="50" spans="1:8" ht="14.25">
      <c r="A50" s="43"/>
      <c r="B50" s="43"/>
      <c r="C50" s="43"/>
      <c r="D50" s="43"/>
      <c r="E50" s="43"/>
      <c r="F50" s="43"/>
      <c r="G50" s="43"/>
      <c r="H50" s="43"/>
    </row>
    <row r="51" spans="1:8" ht="14.25">
      <c r="A51" s="43"/>
      <c r="B51" s="43"/>
      <c r="C51" s="43"/>
      <c r="D51" s="43"/>
      <c r="E51" s="43"/>
      <c r="F51" s="43"/>
      <c r="G51" s="43"/>
      <c r="H51" s="43"/>
    </row>
    <row r="52" spans="1:8" ht="14.25">
      <c r="A52" s="43" t="s">
        <v>224</v>
      </c>
      <c r="B52" s="44"/>
      <c r="C52" s="44"/>
      <c r="D52" s="44"/>
      <c r="E52" s="43"/>
      <c r="F52" s="43"/>
      <c r="G52" s="43"/>
      <c r="H52" s="43"/>
    </row>
    <row r="53" spans="1:8" ht="14.25">
      <c r="A53" s="43"/>
      <c r="B53" s="44"/>
      <c r="C53" s="44"/>
      <c r="D53" s="44"/>
      <c r="E53" s="43"/>
      <c r="F53" s="43"/>
      <c r="G53" s="43"/>
      <c r="H53" s="43"/>
    </row>
    <row r="54" spans="1:8" ht="14.25">
      <c r="A54" s="43"/>
      <c r="B54" s="44"/>
      <c r="C54" s="44"/>
      <c r="D54" s="44"/>
      <c r="E54" s="43"/>
      <c r="F54" s="43"/>
      <c r="G54" s="43"/>
      <c r="H54" s="43"/>
    </row>
    <row r="55" spans="1:8" ht="14.25">
      <c r="A55" s="43"/>
      <c r="B55" s="44"/>
      <c r="C55" s="44"/>
      <c r="D55" s="44"/>
      <c r="E55" s="43"/>
      <c r="F55" s="43"/>
      <c r="G55" s="43"/>
      <c r="H55" s="43"/>
    </row>
    <row r="56" spans="1:8" ht="14.25">
      <c r="A56" s="43" t="s">
        <v>225</v>
      </c>
      <c r="B56" s="44"/>
      <c r="C56" s="44"/>
      <c r="D56" s="44"/>
      <c r="E56" s="43"/>
      <c r="F56" s="43"/>
      <c r="G56" s="43"/>
      <c r="H56" s="43"/>
    </row>
    <row r="57" spans="1:8" ht="14.25">
      <c r="A57" s="43"/>
      <c r="B57" s="44"/>
      <c r="C57" s="44"/>
      <c r="D57" s="44"/>
      <c r="E57" s="43"/>
      <c r="F57" s="43"/>
      <c r="G57" s="43"/>
      <c r="H57" s="43"/>
    </row>
    <row r="58" spans="1:8" ht="14.25">
      <c r="A58" s="43"/>
      <c r="B58" s="44"/>
      <c r="C58" s="44"/>
      <c r="D58" s="44"/>
      <c r="E58" s="43"/>
      <c r="F58" s="43"/>
      <c r="G58" s="43"/>
      <c r="H58" s="43"/>
    </row>
    <row r="59" spans="1:8" ht="14.25">
      <c r="A59" s="43"/>
      <c r="B59" s="44"/>
      <c r="C59" s="44"/>
      <c r="D59" s="44"/>
      <c r="E59" s="43"/>
      <c r="F59" s="43"/>
      <c r="G59" s="43"/>
      <c r="H59" s="43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0.5097222222222222" bottom="0.4" header="0.45" footer="0.3694444444444444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43.25390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ht="14.25">
      <c r="A1" s="80" t="s">
        <v>226</v>
      </c>
    </row>
    <row r="2" spans="1:10" ht="30" customHeight="1">
      <c r="A2" s="154" t="s">
        <v>227</v>
      </c>
      <c r="B2" s="154"/>
      <c r="C2" s="154"/>
      <c r="D2" s="154"/>
      <c r="E2" s="154"/>
      <c r="F2" s="154"/>
      <c r="G2" s="154"/>
      <c r="H2" s="154"/>
      <c r="I2" s="174"/>
      <c r="J2" s="174"/>
    </row>
    <row r="3" spans="1:10" s="17" customFormat="1" ht="34.5" customHeight="1">
      <c r="A3" s="155" t="s">
        <v>56</v>
      </c>
      <c r="B3" s="175"/>
      <c r="C3" s="176"/>
      <c r="D3" s="176"/>
      <c r="E3" s="176"/>
      <c r="F3" s="176"/>
      <c r="G3" s="176"/>
      <c r="I3" s="18" t="s">
        <v>3</v>
      </c>
      <c r="J3" s="176"/>
    </row>
    <row r="4" spans="1:10" ht="42" customHeight="1">
      <c r="A4" s="156" t="s">
        <v>228</v>
      </c>
      <c r="B4" s="156" t="s">
        <v>229</v>
      </c>
      <c r="C4" s="156" t="s">
        <v>212</v>
      </c>
      <c r="D4" s="156"/>
      <c r="E4" s="156"/>
      <c r="F4" s="156"/>
      <c r="G4" s="156"/>
      <c r="H4" s="156"/>
      <c r="I4" s="156" t="s">
        <v>230</v>
      </c>
      <c r="J4" s="174"/>
    </row>
    <row r="5" spans="1:10" ht="42" customHeight="1">
      <c r="A5" s="156"/>
      <c r="B5" s="156"/>
      <c r="C5" s="156" t="s">
        <v>231</v>
      </c>
      <c r="D5" s="156" t="s">
        <v>213</v>
      </c>
      <c r="E5" s="156"/>
      <c r="F5" s="156" t="s">
        <v>214</v>
      </c>
      <c r="G5" s="156" t="s">
        <v>215</v>
      </c>
      <c r="H5" s="156" t="s">
        <v>216</v>
      </c>
      <c r="I5" s="156"/>
      <c r="J5" s="174"/>
    </row>
    <row r="6" spans="1:10" ht="42" customHeight="1">
      <c r="A6" s="156"/>
      <c r="B6" s="156"/>
      <c r="C6" s="156"/>
      <c r="D6" s="14" t="s">
        <v>217</v>
      </c>
      <c r="E6" s="14" t="s">
        <v>218</v>
      </c>
      <c r="F6" s="156"/>
      <c r="G6" s="156"/>
      <c r="H6" s="156"/>
      <c r="I6" s="156"/>
      <c r="J6" s="174"/>
    </row>
    <row r="7" spans="1:10" ht="42" customHeight="1">
      <c r="A7" s="16" t="s">
        <v>229</v>
      </c>
      <c r="B7" s="177">
        <v>14894536.13</v>
      </c>
      <c r="C7" s="178">
        <v>14894536.13</v>
      </c>
      <c r="D7" s="179">
        <v>14894536.13</v>
      </c>
      <c r="E7" s="13"/>
      <c r="F7" s="13"/>
      <c r="G7" s="13"/>
      <c r="H7" s="13"/>
      <c r="I7" s="15"/>
      <c r="J7" s="174"/>
    </row>
    <row r="8" spans="1:10" ht="36.75" customHeight="1">
      <c r="A8" s="180" t="s">
        <v>232</v>
      </c>
      <c r="B8" s="177">
        <v>1958459.13</v>
      </c>
      <c r="C8" s="178">
        <v>1958459.13</v>
      </c>
      <c r="D8" s="179">
        <v>1958459.13</v>
      </c>
      <c r="E8" s="13"/>
      <c r="F8" s="13"/>
      <c r="G8" s="13"/>
      <c r="H8" s="13"/>
      <c r="I8" s="14"/>
      <c r="J8" s="174"/>
    </row>
    <row r="9" spans="1:10" ht="36.75" customHeight="1">
      <c r="A9" s="180" t="s">
        <v>233</v>
      </c>
      <c r="B9" s="177">
        <v>600000</v>
      </c>
      <c r="C9" s="178">
        <v>600000</v>
      </c>
      <c r="D9" s="179">
        <v>600000</v>
      </c>
      <c r="E9" s="13"/>
      <c r="F9" s="13"/>
      <c r="G9" s="13"/>
      <c r="H9" s="13"/>
      <c r="I9" s="14"/>
      <c r="J9" s="174"/>
    </row>
    <row r="10" spans="1:10" ht="36.75" customHeight="1">
      <c r="A10" s="180" t="s">
        <v>234</v>
      </c>
      <c r="B10" s="177">
        <v>1202400</v>
      </c>
      <c r="C10" s="178">
        <v>1202400</v>
      </c>
      <c r="D10" s="179">
        <v>1202400</v>
      </c>
      <c r="E10" s="13"/>
      <c r="F10" s="13"/>
      <c r="G10" s="13"/>
      <c r="H10" s="13"/>
      <c r="I10" s="14"/>
      <c r="J10" s="174"/>
    </row>
    <row r="11" spans="1:10" ht="36.75" customHeight="1">
      <c r="A11" s="180" t="s">
        <v>235</v>
      </c>
      <c r="B11" s="177">
        <v>133499</v>
      </c>
      <c r="C11" s="178">
        <v>133499</v>
      </c>
      <c r="D11" s="179">
        <v>133499</v>
      </c>
      <c r="E11" s="13"/>
      <c r="F11" s="13"/>
      <c r="G11" s="13"/>
      <c r="H11" s="13"/>
      <c r="I11" s="14"/>
      <c r="J11" s="174"/>
    </row>
    <row r="12" spans="1:10" ht="36.75" customHeight="1">
      <c r="A12" s="180" t="s">
        <v>236</v>
      </c>
      <c r="B12" s="177">
        <v>1200000</v>
      </c>
      <c r="C12" s="178">
        <v>1200000</v>
      </c>
      <c r="D12" s="179">
        <v>1200000</v>
      </c>
      <c r="E12" s="107"/>
      <c r="F12" s="107"/>
      <c r="G12" s="107"/>
      <c r="H12" s="107"/>
      <c r="I12" s="181"/>
      <c r="J12" s="174"/>
    </row>
    <row r="13" spans="1:9" ht="36.75" customHeight="1">
      <c r="A13" s="180" t="s">
        <v>237</v>
      </c>
      <c r="B13" s="177">
        <v>1080000</v>
      </c>
      <c r="C13" s="178">
        <v>1080000</v>
      </c>
      <c r="D13" s="182">
        <v>1080000</v>
      </c>
      <c r="E13" s="20"/>
      <c r="F13" s="108"/>
      <c r="G13" s="20"/>
      <c r="H13" s="20"/>
      <c r="I13" s="20"/>
    </row>
    <row r="14" spans="1:9" ht="36.75" customHeight="1">
      <c r="A14" s="180" t="s">
        <v>238</v>
      </c>
      <c r="B14" s="177">
        <v>7060000</v>
      </c>
      <c r="C14" s="178">
        <v>7060000</v>
      </c>
      <c r="D14" s="182">
        <v>7060000</v>
      </c>
      <c r="E14" s="20"/>
      <c r="F14" s="108"/>
      <c r="G14" s="20"/>
      <c r="H14" s="20"/>
      <c r="I14" s="20"/>
    </row>
    <row r="15" spans="1:9" ht="36.75" customHeight="1">
      <c r="A15" s="180" t="s">
        <v>239</v>
      </c>
      <c r="B15" s="177">
        <v>760178</v>
      </c>
      <c r="C15" s="178">
        <v>760178</v>
      </c>
      <c r="D15" s="182">
        <v>760178</v>
      </c>
      <c r="E15" s="20"/>
      <c r="F15" s="108"/>
      <c r="G15" s="20"/>
      <c r="H15" s="20"/>
      <c r="I15" s="20"/>
    </row>
    <row r="16" spans="1:9" ht="36.75" customHeight="1">
      <c r="A16" s="180" t="s">
        <v>240</v>
      </c>
      <c r="B16" s="177">
        <v>700000</v>
      </c>
      <c r="C16" s="178">
        <v>700000</v>
      </c>
      <c r="D16" s="182">
        <v>700000</v>
      </c>
      <c r="E16" s="20"/>
      <c r="F16" s="108"/>
      <c r="G16" s="20"/>
      <c r="H16" s="20"/>
      <c r="I16" s="20"/>
    </row>
    <row r="17" spans="1:9" ht="36.75" customHeight="1">
      <c r="A17" s="180" t="s">
        <v>241</v>
      </c>
      <c r="B17" s="177">
        <v>200000</v>
      </c>
      <c r="C17" s="178">
        <v>200000</v>
      </c>
      <c r="D17" s="182">
        <v>200000</v>
      </c>
      <c r="E17" s="20"/>
      <c r="F17" s="108"/>
      <c r="G17" s="20"/>
      <c r="H17" s="20"/>
      <c r="I17" s="20"/>
    </row>
  </sheetData>
  <sheetProtection/>
  <mergeCells count="11">
    <mergeCell ref="I4:I6"/>
    <mergeCell ref="A2:H2"/>
    <mergeCell ref="A3:B3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B11"/>
  <sheetViews>
    <sheetView zoomScaleSheetLayoutView="100" zoomScalePageLayoutView="0" workbookViewId="0" topLeftCell="A7">
      <selection activeCell="B4" sqref="B4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80" t="s">
        <v>242</v>
      </c>
    </row>
    <row r="2" spans="1:2" ht="30" customHeight="1">
      <c r="A2" s="154" t="s">
        <v>243</v>
      </c>
      <c r="B2" s="154"/>
    </row>
    <row r="3" spans="1:2" ht="30" customHeight="1">
      <c r="A3" s="19" t="s">
        <v>56</v>
      </c>
      <c r="B3" s="18" t="s">
        <v>3</v>
      </c>
    </row>
    <row r="4" spans="1:2" ht="39" customHeight="1">
      <c r="A4" s="21" t="s">
        <v>58</v>
      </c>
      <c r="B4" s="21" t="s">
        <v>244</v>
      </c>
    </row>
    <row r="5" spans="1:2" ht="39" customHeight="1">
      <c r="A5" s="22" t="s">
        <v>245</v>
      </c>
      <c r="B5" s="20">
        <v>400000</v>
      </c>
    </row>
    <row r="6" spans="1:2" ht="39" customHeight="1">
      <c r="A6" s="20" t="s">
        <v>246</v>
      </c>
      <c r="B6" s="20">
        <v>0</v>
      </c>
    </row>
    <row r="7" spans="1:2" ht="39" customHeight="1">
      <c r="A7" s="20" t="s">
        <v>247</v>
      </c>
      <c r="B7" s="20">
        <v>250000</v>
      </c>
    </row>
    <row r="8" spans="1:2" ht="39" customHeight="1">
      <c r="A8" s="20" t="s">
        <v>248</v>
      </c>
      <c r="B8" s="20">
        <v>0</v>
      </c>
    </row>
    <row r="9" spans="1:2" ht="39" customHeight="1">
      <c r="A9" s="20" t="s">
        <v>249</v>
      </c>
      <c r="B9" s="20">
        <v>250000</v>
      </c>
    </row>
    <row r="10" spans="1:2" ht="39" customHeight="1">
      <c r="A10" s="20" t="s">
        <v>250</v>
      </c>
      <c r="B10" s="20">
        <v>150000</v>
      </c>
    </row>
    <row r="11" spans="1:2" ht="14.25">
      <c r="A11" s="75" t="s">
        <v>251</v>
      </c>
      <c r="B11" s="76"/>
    </row>
  </sheetData>
  <sheetProtection/>
  <mergeCells count="1">
    <mergeCell ref="A2:B2"/>
  </mergeCells>
  <printOptions/>
  <pageMargins left="0.75" right="0.46944444444444444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J21"/>
  <sheetViews>
    <sheetView zoomScaleSheetLayoutView="100" zoomScalePageLayoutView="0" workbookViewId="0" topLeftCell="A1">
      <selection activeCell="O23" sqref="O23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80" t="s">
        <v>252</v>
      </c>
    </row>
    <row r="2" spans="1:10" ht="24">
      <c r="A2" s="157" t="s">
        <v>253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>
      <c r="A3" s="159" t="s">
        <v>203</v>
      </c>
      <c r="B3" s="159"/>
      <c r="C3" s="159"/>
      <c r="D3" s="40"/>
      <c r="E3" s="40"/>
      <c r="F3" s="40"/>
      <c r="G3" s="40"/>
      <c r="H3" s="40"/>
      <c r="I3" s="40"/>
      <c r="J3" s="41" t="s">
        <v>57</v>
      </c>
    </row>
    <row r="4" spans="1:10" ht="21" customHeight="1">
      <c r="A4" s="160" t="s">
        <v>205</v>
      </c>
      <c r="B4" s="160"/>
      <c r="C4" s="160"/>
      <c r="D4" s="160"/>
      <c r="E4" s="160" t="s">
        <v>206</v>
      </c>
      <c r="F4" s="160"/>
      <c r="G4" s="160"/>
      <c r="H4" s="160"/>
      <c r="I4" s="160"/>
      <c r="J4" s="160"/>
    </row>
    <row r="5" spans="1:10" ht="21" customHeight="1">
      <c r="A5" s="160" t="s">
        <v>66</v>
      </c>
      <c r="B5" s="160"/>
      <c r="C5" s="160"/>
      <c r="D5" s="160" t="s">
        <v>67</v>
      </c>
      <c r="E5" s="160" t="s">
        <v>79</v>
      </c>
      <c r="F5" s="160" t="s">
        <v>105</v>
      </c>
      <c r="G5" s="160"/>
      <c r="H5" s="160"/>
      <c r="I5" s="160" t="s">
        <v>106</v>
      </c>
      <c r="J5" s="160"/>
    </row>
    <row r="6" spans="1:10" ht="21" customHeight="1">
      <c r="A6" s="160"/>
      <c r="B6" s="160"/>
      <c r="C6" s="160"/>
      <c r="D6" s="160"/>
      <c r="E6" s="160"/>
      <c r="F6" s="160" t="s">
        <v>118</v>
      </c>
      <c r="G6" s="160" t="s">
        <v>207</v>
      </c>
      <c r="H6" s="160" t="s">
        <v>208</v>
      </c>
      <c r="I6" s="160" t="s">
        <v>118</v>
      </c>
      <c r="J6" s="160" t="s">
        <v>209</v>
      </c>
    </row>
    <row r="7" spans="1:10" ht="21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21" customHeight="1">
      <c r="A8" s="160" t="s">
        <v>68</v>
      </c>
      <c r="B8" s="160" t="s">
        <v>69</v>
      </c>
      <c r="C8" s="160" t="s">
        <v>70</v>
      </c>
      <c r="D8" s="77" t="s">
        <v>71</v>
      </c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</row>
    <row r="9" spans="1:10" ht="21" customHeight="1">
      <c r="A9" s="160"/>
      <c r="B9" s="160"/>
      <c r="C9" s="160"/>
      <c r="D9" s="77" t="s">
        <v>79</v>
      </c>
      <c r="E9" s="79"/>
      <c r="F9" s="79"/>
      <c r="G9" s="79"/>
      <c r="H9" s="79"/>
      <c r="I9" s="79"/>
      <c r="J9" s="79"/>
    </row>
    <row r="10" spans="1:10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sheetProtection/>
  <mergeCells count="17">
    <mergeCell ref="G6:G7"/>
    <mergeCell ref="H6:H7"/>
    <mergeCell ref="I6:I7"/>
    <mergeCell ref="J6:J7"/>
    <mergeCell ref="A5:C7"/>
    <mergeCell ref="A8:A9"/>
    <mergeCell ref="B8:B9"/>
    <mergeCell ref="C8:C9"/>
    <mergeCell ref="D5:D7"/>
    <mergeCell ref="E5:E7"/>
    <mergeCell ref="F6:F7"/>
    <mergeCell ref="A2:J2"/>
    <mergeCell ref="A3:C3"/>
    <mergeCell ref="A4:D4"/>
    <mergeCell ref="E4:J4"/>
    <mergeCell ref="F5:H5"/>
    <mergeCell ref="I5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欧阳勇</cp:lastModifiedBy>
  <cp:lastPrinted>2017-01-16T01:32:00Z</cp:lastPrinted>
  <dcterms:created xsi:type="dcterms:W3CDTF">2011-09-13T11:12:31Z</dcterms:created>
  <dcterms:modified xsi:type="dcterms:W3CDTF">2017-04-11T03:02:53Z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