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1700" tabRatio="691" activeTab="0"/>
  </bookViews>
  <sheets>
    <sheet name="部门收支总表" sheetId="1" r:id="rId1"/>
    <sheet name="部门收入总表" sheetId="2" r:id="rId2"/>
    <sheet name="部门支出总表" sheetId="3" r:id="rId3"/>
    <sheet name="财政拨款收支总表" sheetId="4" r:id="rId4"/>
    <sheet name="一般公共预算支出表" sheetId="5" r:id="rId5"/>
    <sheet name="一般公共预算基本支出表" sheetId="6" r:id="rId6"/>
    <sheet name="一般公共预算项目支出表" sheetId="7" r:id="rId7"/>
    <sheet name="一般公共预算“三公”经费支出表" sheetId="8" r:id="rId8"/>
    <sheet name="政府性基金预算支出表" sheetId="9" r:id="rId9"/>
  </sheets>
  <definedNames/>
  <calcPr fullCalcOnLoad="1"/>
</workbook>
</file>

<file path=xl/sharedStrings.xml><?xml version="1.0" encoding="utf-8"?>
<sst xmlns="http://schemas.openxmlformats.org/spreadsheetml/2006/main" count="348" uniqueCount="254">
  <si>
    <t>部门收支总表</t>
  </si>
  <si>
    <t>单位:万元</t>
  </si>
  <si>
    <t>收                             入</t>
  </si>
  <si>
    <t>支                             出</t>
  </si>
  <si>
    <t xml:space="preserve">项            目 </t>
  </si>
  <si>
    <t xml:space="preserve">         项     目</t>
  </si>
  <si>
    <t>一、公共财政预算拨款</t>
  </si>
  <si>
    <t>一、基本支出</t>
  </si>
  <si>
    <t xml:space="preserve">        经费拨款</t>
  </si>
  <si>
    <t xml:space="preserve">    工资福利支出</t>
  </si>
  <si>
    <t xml:space="preserve">        用纳入预算管理的非税资金安排的拨款</t>
  </si>
  <si>
    <t xml:space="preserve">    商品和服务支出</t>
  </si>
  <si>
    <t>二、财政专户管理的非税资金</t>
  </si>
  <si>
    <t xml:space="preserve">    对个人和家庭的补助</t>
  </si>
  <si>
    <t xml:space="preserve">        行政事业性收费收入</t>
  </si>
  <si>
    <t xml:space="preserve">    对企事业单位的补贴</t>
  </si>
  <si>
    <t xml:space="preserve">        教育收费收入</t>
  </si>
  <si>
    <t xml:space="preserve">    转移性支出</t>
  </si>
  <si>
    <t xml:space="preserve">        罚没收入</t>
  </si>
  <si>
    <t xml:space="preserve">    债务利息支出</t>
  </si>
  <si>
    <t xml:space="preserve">        专项收入</t>
  </si>
  <si>
    <t xml:space="preserve">    基本建设支出</t>
  </si>
  <si>
    <t xml:space="preserve">        国有资本经营收入</t>
  </si>
  <si>
    <t xml:space="preserve">    其他资本性支出</t>
  </si>
  <si>
    <t xml:space="preserve">        国有资源（资产）有偿使用收入</t>
  </si>
  <si>
    <t xml:space="preserve">    其他支出</t>
  </si>
  <si>
    <t xml:space="preserve">        其他收入</t>
  </si>
  <si>
    <t>二、项目支出</t>
  </si>
  <si>
    <t>三、事业收入（不含预算外资金）</t>
  </si>
  <si>
    <t>四、事业单位经营收入</t>
  </si>
  <si>
    <t xml:space="preserve">    大型修缮支出</t>
  </si>
  <si>
    <t>五、其他收入</t>
  </si>
  <si>
    <t xml:space="preserve">    大型购置支出</t>
  </si>
  <si>
    <t xml:space="preserve">    大型会议支出</t>
  </si>
  <si>
    <t xml:space="preserve">    专项业务支出</t>
  </si>
  <si>
    <t>三、事业单位经营支出</t>
  </si>
  <si>
    <t xml:space="preserve">        本  年  收  入  合  计</t>
  </si>
  <si>
    <t>本  年  支  出  合  计</t>
  </si>
  <si>
    <t>六、上级补助收入</t>
  </si>
  <si>
    <t>四、其他支出</t>
  </si>
  <si>
    <t>七、附属单位上缴收入</t>
  </si>
  <si>
    <t>五、对附属单位补助支出</t>
  </si>
  <si>
    <t>八、政府性基金收入(资金、附加）</t>
  </si>
  <si>
    <t>六、上缴上级支出</t>
  </si>
  <si>
    <t>九、用事业基金弥补收支差额</t>
  </si>
  <si>
    <t>十、上年结转</t>
  </si>
  <si>
    <t>七、结转下年</t>
  </si>
  <si>
    <t xml:space="preserve">        收      入      总      计</t>
  </si>
  <si>
    <t>部门收入总表</t>
  </si>
  <si>
    <t>单位：万元</t>
  </si>
  <si>
    <t>项  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</si>
  <si>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</si>
  <si>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</si>
  <si>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</si>
  <si>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</si>
  <si>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</si>
  <si>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</si>
  <si>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</si>
  <si>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</si>
  <si>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</si>
  <si>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类</t>
  </si>
  <si>
    <t>款</t>
  </si>
  <si>
    <t>项</t>
  </si>
  <si>
    <t>栏次</t>
  </si>
  <si>
    <t>1</t>
  </si>
  <si>
    <t>2</t>
  </si>
  <si>
    <t>3</t>
  </si>
  <si>
    <t>4</t>
  </si>
  <si>
    <t>5</t>
  </si>
  <si>
    <t>6</t>
  </si>
  <si>
    <t>7</t>
  </si>
  <si>
    <t>合计</t>
  </si>
  <si>
    <t>部门支出总表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</si>
  <si>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</si>
  <si>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</si>
  <si>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</si>
  <si>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</si>
  <si>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</si>
  <si>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</si>
  <si>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收     入</t>
  </si>
  <si>
    <t>支     出</t>
  </si>
  <si>
    <t>项    目</t>
  </si>
  <si>
    <t>行次</t>
  </si>
  <si>
    <t>预算数</t>
  </si>
  <si>
    <t>项目（按功能分类）</t>
  </si>
  <si>
    <t>小计</t>
  </si>
  <si>
    <t>公共预算财政拨款</t>
  </si>
  <si>
    <t>政府性基金预算财政拨款</t>
  </si>
  <si>
    <t>栏    次</t>
  </si>
  <si>
    <t>一、公共预算财政拨款</t>
  </si>
  <si>
    <t>一、一般公共服务支出</t>
  </si>
  <si>
    <t>31</t>
  </si>
  <si>
    <t>二、政府性基金预算财政拨款</t>
  </si>
  <si>
    <t>二、外交支出</t>
  </si>
  <si>
    <t>32</t>
  </si>
  <si>
    <t>三、国防支出</t>
  </si>
  <si>
    <t>33</t>
  </si>
  <si>
    <t>四、公共安全支出</t>
  </si>
  <si>
    <t>34</t>
  </si>
  <si>
    <t>五、教育支出</t>
  </si>
  <si>
    <t>35</t>
  </si>
  <si>
    <t>六、科学技术支出</t>
  </si>
  <si>
    <t>36</t>
  </si>
  <si>
    <t>七、文化体育与传媒支出</t>
  </si>
  <si>
    <t>37</t>
  </si>
  <si>
    <t>8</t>
  </si>
  <si>
    <t>八、社会保障和就业支出</t>
  </si>
  <si>
    <t>38</t>
  </si>
  <si>
    <t>9</t>
  </si>
  <si>
    <t>九、医疗卫生与计划生育支出</t>
  </si>
  <si>
    <t>39</t>
  </si>
  <si>
    <t>10</t>
  </si>
  <si>
    <t>十、节能环保支出</t>
  </si>
  <si>
    <t>40</t>
  </si>
  <si>
    <t>11</t>
  </si>
  <si>
    <t>十一、城乡社区支出</t>
  </si>
  <si>
    <t>41</t>
  </si>
  <si>
    <t>12</t>
  </si>
  <si>
    <t>十二、农林水支出</t>
  </si>
  <si>
    <t>42</t>
  </si>
  <si>
    <t>13</t>
  </si>
  <si>
    <t>十三、交通运输支出</t>
  </si>
  <si>
    <t>43</t>
  </si>
  <si>
    <t>14</t>
  </si>
  <si>
    <t>十四、资源勘探信息等支出</t>
  </si>
  <si>
    <t>44</t>
  </si>
  <si>
    <t>15</t>
  </si>
  <si>
    <t>十五、商业服务业等支出</t>
  </si>
  <si>
    <t>45</t>
  </si>
  <si>
    <t>16</t>
  </si>
  <si>
    <t>十六、金融支出</t>
  </si>
  <si>
    <t>46</t>
  </si>
  <si>
    <t>17</t>
  </si>
  <si>
    <t>十七、援助其他地区支出</t>
  </si>
  <si>
    <t>47</t>
  </si>
  <si>
    <t>18</t>
  </si>
  <si>
    <t>十八、国土海洋气象等支出</t>
  </si>
  <si>
    <t>48</t>
  </si>
  <si>
    <t>19</t>
  </si>
  <si>
    <t>十九、住房保障支出</t>
  </si>
  <si>
    <t>49</t>
  </si>
  <si>
    <t>20</t>
  </si>
  <si>
    <t>二十、粮油物资储备支出</t>
  </si>
  <si>
    <t>50</t>
  </si>
  <si>
    <t>21</t>
  </si>
  <si>
    <t>二十一、国债还本付息支出</t>
  </si>
  <si>
    <t>51</t>
  </si>
  <si>
    <t>22</t>
  </si>
  <si>
    <t>二十二、其他支出</t>
  </si>
  <si>
    <t>52</t>
  </si>
  <si>
    <t>23</t>
  </si>
  <si>
    <t>53</t>
  </si>
  <si>
    <t>24</t>
  </si>
  <si>
    <t>54</t>
  </si>
  <si>
    <t>25</t>
  </si>
  <si>
    <t>55</t>
  </si>
  <si>
    <t>年初财政拨款结转和结余</t>
  </si>
  <si>
    <t>26</t>
  </si>
  <si>
    <t>年末财政拨款结转和结余</t>
  </si>
  <si>
    <t>56</t>
  </si>
  <si>
    <t>27</t>
  </si>
  <si>
    <t>基本支出结转</t>
  </si>
  <si>
    <t>57</t>
  </si>
  <si>
    <t>28</t>
  </si>
  <si>
    <t xml:space="preserve">     项目支出结转和结余</t>
  </si>
  <si>
    <t>58</t>
  </si>
  <si>
    <t>29</t>
  </si>
  <si>
    <t>59</t>
  </si>
  <si>
    <t>收入总计</t>
  </si>
  <si>
    <t>30</t>
  </si>
  <si>
    <t>支出总计</t>
  </si>
  <si>
    <t>60</t>
  </si>
  <si>
    <t>一般公共预算支出表</t>
  </si>
  <si>
    <t>项目</t>
  </si>
  <si>
    <t>本年支出</t>
  </si>
  <si>
    <t>人员经费</t>
  </si>
  <si>
    <t>日常公用经费</t>
  </si>
  <si>
    <t>其中：基本建设资金支出</t>
  </si>
  <si>
    <t>一般公共预算基本支出表</t>
  </si>
  <si>
    <t>资    金    来    源</t>
  </si>
  <si>
    <t>公共财政预算资金</t>
  </si>
  <si>
    <t>财政专户管理的非税资金</t>
  </si>
  <si>
    <t>基金支出</t>
  </si>
  <si>
    <t>其他资金</t>
  </si>
  <si>
    <t>经费拨款</t>
  </si>
  <si>
    <t>纳入预算管理的非税资金</t>
  </si>
  <si>
    <t>工资福利支出</t>
  </si>
  <si>
    <t>商品和服务支出</t>
  </si>
  <si>
    <t>对个人和家庭的补助</t>
  </si>
  <si>
    <t>债务利息支出</t>
  </si>
  <si>
    <t>基本建设支出</t>
  </si>
  <si>
    <t>其他资本性支出</t>
  </si>
  <si>
    <t>其他支出</t>
  </si>
  <si>
    <t>一般公共预算项目支出表</t>
  </si>
  <si>
    <t>项目名称</t>
  </si>
  <si>
    <t>合 计</t>
  </si>
  <si>
    <t>绩效目标</t>
  </si>
  <si>
    <t>小 计</t>
  </si>
  <si>
    <t>一般公共预算“三公”经费支出表</t>
  </si>
  <si>
    <t>金  额</t>
  </si>
  <si>
    <t xml:space="preserve">   “三公”经费</t>
  </si>
  <si>
    <t xml:space="preserve">         其中：一、因公出国（境）支出</t>
  </si>
  <si>
    <t xml:space="preserve">               二、公务用车购置及运行维护支出</t>
  </si>
  <si>
    <t xml:space="preserve">                 （一）公务用车购置支出</t>
  </si>
  <si>
    <t xml:space="preserve">                  (二）公务用车运行维护支出</t>
  </si>
  <si>
    <t xml:space="preserve">      三、公务接待支出</t>
  </si>
  <si>
    <t>政府性基金预算支出表</t>
  </si>
  <si>
    <t xml:space="preserve">  支      出      总      计</t>
  </si>
  <si>
    <r>
      <t>2016</t>
    </r>
    <r>
      <rPr>
        <sz val="9"/>
        <rFont val="宋体"/>
        <family val="0"/>
      </rPr>
      <t>年预算</t>
    </r>
  </si>
  <si>
    <t xml:space="preserve">单位名称： 韶关市水利水电工程技术中心   </t>
  </si>
  <si>
    <t>办公场所维修及维护</t>
  </si>
  <si>
    <t>设备更新及仪器检定维修</t>
  </si>
  <si>
    <t>税金</t>
  </si>
  <si>
    <t>外业检测辅助及合作</t>
  </si>
  <si>
    <t>资质维护</t>
  </si>
  <si>
    <t xml:space="preserve">用于单位办公场所、试验场地破旧修缮费。      </t>
  </si>
  <si>
    <t>用于日常检测材料耗损费用，生产车辆修理费用、工地请临时工、外业辅助等费用。</t>
  </si>
  <si>
    <t>用于单位外聘技术人员、职工考证、继续教育学习、业务培训等费用</t>
  </si>
  <si>
    <t>本单位经营服务性收费需缴纳国家及地方规定的税金。</t>
  </si>
  <si>
    <t>用于单位运作所需的检测设备仪器检定、校准，定期维修、新增设备购买等支出。</t>
  </si>
  <si>
    <t>社会保障和就业支出</t>
  </si>
  <si>
    <t xml:space="preserve"> 行政事业单位离退休</t>
  </si>
  <si>
    <t xml:space="preserve">  事业单位离退休</t>
  </si>
  <si>
    <t>农林水支出</t>
  </si>
  <si>
    <t xml:space="preserve"> 水利</t>
  </si>
  <si>
    <t xml:space="preserve"> 水利</t>
  </si>
  <si>
    <t xml:space="preserve">  水利行业业务管理</t>
  </si>
  <si>
    <t xml:space="preserve">  农田水利</t>
  </si>
  <si>
    <t xml:space="preserve">  农田水利</t>
  </si>
  <si>
    <r>
      <t xml:space="preserve">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其他水利支出</t>
    </r>
  </si>
  <si>
    <r>
      <t xml:space="preserve">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其他水利支出</t>
    </r>
  </si>
  <si>
    <t>农林水支出</t>
  </si>
  <si>
    <t xml:space="preserve"> 行政事业单位离退休</t>
  </si>
  <si>
    <t>工资津贴补贴</t>
  </si>
  <si>
    <t>其他工资福利支出</t>
  </si>
  <si>
    <t>办公费</t>
  </si>
  <si>
    <t>咨询费</t>
  </si>
  <si>
    <t>水费</t>
  </si>
  <si>
    <t>电费</t>
  </si>
  <si>
    <t>差旅费</t>
  </si>
  <si>
    <t>公务接待费</t>
  </si>
  <si>
    <t>福利费</t>
  </si>
  <si>
    <t>公务用车运行维护费</t>
  </si>
  <si>
    <t>离退休人员经费</t>
  </si>
  <si>
    <t>社会保障缴费</t>
  </si>
  <si>
    <t>住房公积金</t>
  </si>
  <si>
    <t>住房补贴</t>
  </si>
  <si>
    <t>单位名称：韶关市水利水电工程技术中心</t>
  </si>
  <si>
    <t>单位名称：韶关市水利水电工程技术中心</t>
  </si>
  <si>
    <t>单位名称：韶关市水利水电工程技术中心</t>
  </si>
  <si>
    <t>经济科目名称     （到款级）</t>
  </si>
  <si>
    <t>单位:万元</t>
  </si>
  <si>
    <t>财政拨款收支总表</t>
  </si>
  <si>
    <t xml:space="preserve">        经营服务性收费收入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</si>
</sst>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"/>
    <numFmt numFmtId="177" formatCode="#,##0.000"/>
    <numFmt numFmtId="178" formatCode="#,##0.00;[Red]#,##0.00"/>
    <numFmt numFmtId="179" formatCode="#,##0.00_ "/>
    <numFmt numFmtId="180" formatCode="#,##0.000;[Red]#,##0.000"/>
    <numFmt numFmtId="181" formatCode="#,##0.0000;[Red]#,##0.0000"/>
  </numFmts>
  <fonts count="24">
    <font>
      <sz val="12"/>
      <name val="宋体"/>
      <family val="0"/>
    </font>
    <font>
      <sz val="9"/>
      <name val="宋体"/>
      <family val="0"/>
    </font>
    <font>
      <sz val="10"/>
      <color indexed="8"/>
      <name val="Arial"/>
      <family val="2"/>
    </font>
    <font>
      <sz val="10"/>
      <name val="Arial"/>
      <family val="2"/>
    </font>
    <font>
      <b/>
      <sz val="14"/>
      <name val="黑体"/>
      <family val="0"/>
    </font>
    <font>
      <sz val="10"/>
      <name val="宋体"/>
      <family val="0"/>
    </font>
    <font>
      <u val="single"/>
      <sz val="9"/>
      <name val="宋体"/>
      <family val="0"/>
    </font>
    <font>
      <b/>
      <sz val="16"/>
      <name val="黑体"/>
      <family val="0"/>
    </font>
    <font>
      <sz val="12"/>
      <name val="Arial"/>
      <family val="2"/>
    </font>
    <font>
      <b/>
      <sz val="12"/>
      <name val="宋体"/>
      <family val="0"/>
    </font>
    <font>
      <sz val="9"/>
      <color indexed="8"/>
      <name val="宋体"/>
      <family val="0"/>
    </font>
    <font>
      <sz val="9"/>
      <color indexed="8"/>
      <name val="Arial"/>
      <family val="2"/>
    </font>
    <font>
      <b/>
      <sz val="9"/>
      <color indexed="8"/>
      <name val="宋体"/>
      <family val="0"/>
    </font>
    <font>
      <b/>
      <sz val="14"/>
      <color indexed="8"/>
      <name val="宋体"/>
      <family val="0"/>
    </font>
    <font>
      <sz val="12"/>
      <color indexed="8"/>
      <name val="宋体"/>
      <family val="0"/>
    </font>
    <font>
      <sz val="22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6"/>
      <color indexed="8"/>
      <name val="Arial"/>
      <family val="2"/>
    </font>
    <font>
      <b/>
      <sz val="16"/>
      <color indexed="8"/>
      <name val="宋体"/>
      <family val="0"/>
    </font>
    <font>
      <b/>
      <sz val="18"/>
      <color indexed="8"/>
      <name val="宋体"/>
      <family val="0"/>
    </font>
    <font>
      <b/>
      <sz val="18"/>
      <color indexed="8"/>
      <name val="Arial"/>
      <family val="2"/>
    </font>
    <font>
      <sz val="12"/>
      <name val="黑体"/>
      <family val="0"/>
    </font>
    <font>
      <b/>
      <sz val="10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" fillId="0" borderId="0">
      <alignment/>
      <protection/>
    </xf>
    <xf numFmtId="0" fontId="0" fillId="0" borderId="0" applyNumberFormat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6">
    <xf numFmtId="0" fontId="0" fillId="0" borderId="0" xfId="0" applyAlignment="1">
      <alignment vertical="center"/>
    </xf>
    <xf numFmtId="0" fontId="3" fillId="0" borderId="0" xfId="16" applyNumberFormat="1" applyFont="1" applyFill="1" applyBorder="1" applyAlignment="1">
      <alignment/>
    </xf>
    <xf numFmtId="0" fontId="5" fillId="0" borderId="0" xfId="16" applyNumberFormat="1" applyFont="1" applyFill="1" applyBorder="1" applyAlignment="1">
      <alignment horizontal="left" vertical="center"/>
    </xf>
    <xf numFmtId="0" fontId="5" fillId="0" borderId="0" xfId="16" applyNumberFormat="1" applyFont="1" applyFill="1" applyBorder="1" applyAlignment="1">
      <alignment vertical="center"/>
    </xf>
    <xf numFmtId="0" fontId="5" fillId="0" borderId="0" xfId="16" applyNumberFormat="1" applyFont="1" applyFill="1" applyBorder="1" applyAlignment="1">
      <alignment horizontal="right" vertical="center"/>
    </xf>
    <xf numFmtId="4" fontId="1" fillId="0" borderId="1" xfId="16" applyNumberFormat="1" applyFont="1" applyBorder="1" applyAlignment="1">
      <alignment horizontal="center" shrinkToFit="1"/>
    </xf>
    <xf numFmtId="4" fontId="1" fillId="0" borderId="1" xfId="16" applyNumberFormat="1" applyFont="1" applyBorder="1" applyAlignment="1">
      <alignment horizontal="right"/>
    </xf>
    <xf numFmtId="0" fontId="1" fillId="2" borderId="1" xfId="16" applyFont="1" applyFill="1" applyBorder="1" applyAlignment="1">
      <alignment horizontal="center" vertical="center" wrapText="1" shrinkToFit="1"/>
    </xf>
    <xf numFmtId="0" fontId="1" fillId="2" borderId="1" xfId="16" applyFont="1" applyFill="1" applyBorder="1" applyAlignment="1">
      <alignment horizontal="left" vertical="center" wrapText="1" shrinkToFit="1"/>
    </xf>
    <xf numFmtId="0" fontId="5" fillId="0" borderId="0" xfId="0" applyFont="1" applyAlignment="1">
      <alignment vertical="center"/>
    </xf>
    <xf numFmtId="0" fontId="1" fillId="2" borderId="1" xfId="16" applyFont="1" applyFill="1" applyBorder="1" applyAlignment="1">
      <alignment horizontal="right" vertical="center" wrapText="1" shrinkToFit="1"/>
    </xf>
    <xf numFmtId="0" fontId="6" fillId="2" borderId="1" xfId="16" applyFont="1" applyFill="1" applyBorder="1" applyAlignment="1">
      <alignment horizontal="center" vertical="center" wrapText="1" shrinkToFit="1"/>
    </xf>
    <xf numFmtId="0" fontId="3" fillId="0" borderId="0" xfId="17" applyNumberFormat="1" applyFont="1" applyFill="1" applyBorder="1" applyAlignment="1">
      <alignment/>
    </xf>
    <xf numFmtId="0" fontId="5" fillId="0" borderId="0" xfId="17" applyNumberFormat="1" applyFont="1" applyFill="1" applyBorder="1" applyAlignment="1">
      <alignment horizontal="right" vertical="center"/>
    </xf>
    <xf numFmtId="0" fontId="3" fillId="0" borderId="0" xfId="19" applyNumberFormat="1" applyFont="1" applyFill="1" applyBorder="1" applyAlignment="1">
      <alignment/>
    </xf>
    <xf numFmtId="0" fontId="0" fillId="0" borderId="2" xfId="19" applyNumberFormat="1" applyFont="1" applyFill="1" applyBorder="1" applyAlignment="1">
      <alignment horizontal="left" vertical="center" shrinkToFit="1"/>
    </xf>
    <xf numFmtId="4" fontId="0" fillId="0" borderId="2" xfId="19" applyNumberFormat="1" applyFont="1" applyFill="1" applyBorder="1" applyAlignment="1">
      <alignment/>
    </xf>
    <xf numFmtId="0" fontId="0" fillId="2" borderId="2" xfId="19" applyNumberFormat="1" applyFont="1" applyFill="1" applyBorder="1" applyAlignment="1">
      <alignment horizontal="center" vertical="center" wrapText="1" shrinkToFit="1"/>
    </xf>
    <xf numFmtId="0" fontId="0" fillId="2" borderId="2" xfId="19" applyNumberFormat="1" applyFont="1" applyFill="1" applyBorder="1" applyAlignment="1">
      <alignment vertical="center" wrapText="1" shrinkToFit="1"/>
    </xf>
    <xf numFmtId="0" fontId="0" fillId="0" borderId="2" xfId="19" applyNumberFormat="1" applyFont="1" applyFill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8" fillId="0" borderId="0" xfId="19" applyNumberFormat="1" applyFont="1" applyFill="1" applyBorder="1" applyAlignment="1">
      <alignment/>
    </xf>
    <xf numFmtId="0" fontId="0" fillId="0" borderId="0" xfId="19" applyNumberFormat="1" applyFont="1" applyFill="1" applyBorder="1" applyAlignment="1">
      <alignment horizontal="right"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9" fillId="0" borderId="2" xfId="0" applyFont="1" applyBorder="1" applyAlignment="1">
      <alignment vertical="center"/>
    </xf>
    <xf numFmtId="0" fontId="10" fillId="0" borderId="0" xfId="22" applyFont="1" applyAlignment="1">
      <alignment horizontal="right"/>
      <protection/>
    </xf>
    <xf numFmtId="0" fontId="11" fillId="0" borderId="0" xfId="22" applyFont="1">
      <alignment/>
      <protection/>
    </xf>
    <xf numFmtId="0" fontId="10" fillId="0" borderId="0" xfId="22" applyFont="1" applyAlignment="1">
      <alignment horizontal="center"/>
      <protection/>
    </xf>
    <xf numFmtId="0" fontId="10" fillId="0" borderId="0" xfId="22" applyFont="1">
      <alignment/>
      <protection/>
    </xf>
    <xf numFmtId="0" fontId="12" fillId="3" borderId="2" xfId="22" applyFont="1" applyFill="1" applyBorder="1" applyAlignment="1">
      <alignment vertical="center"/>
      <protection/>
    </xf>
    <xf numFmtId="0" fontId="10" fillId="3" borderId="2" xfId="22" applyFont="1" applyFill="1" applyBorder="1" applyAlignment="1">
      <alignment horizontal="center" vertical="center"/>
      <protection/>
    </xf>
    <xf numFmtId="4" fontId="10" fillId="0" borderId="2" xfId="22" applyNumberFormat="1" applyFont="1" applyBorder="1" applyAlignment="1">
      <alignment horizontal="right" vertical="center" shrinkToFit="1"/>
      <protection/>
    </xf>
    <xf numFmtId="0" fontId="12" fillId="3" borderId="2" xfId="22" applyFont="1" applyFill="1" applyBorder="1" applyAlignment="1">
      <alignment horizontal="center" vertical="center"/>
      <protection/>
    </xf>
    <xf numFmtId="0" fontId="10" fillId="3" borderId="2" xfId="22" applyFont="1" applyFill="1" applyBorder="1" applyAlignment="1">
      <alignment vertical="center"/>
      <protection/>
    </xf>
    <xf numFmtId="0" fontId="10" fillId="0" borderId="2" xfId="22" applyFont="1" applyBorder="1" applyAlignment="1">
      <alignment horizontal="right" vertical="center" shrinkToFit="1"/>
      <protection/>
    </xf>
    <xf numFmtId="0" fontId="10" fillId="3" borderId="2" xfId="22" applyFont="1" applyFill="1" applyBorder="1" applyAlignment="1">
      <alignment horizontal="left" vertical="center"/>
      <protection/>
    </xf>
    <xf numFmtId="0" fontId="10" fillId="3" borderId="2" xfId="22" applyFont="1" applyFill="1" applyBorder="1" applyAlignment="1">
      <alignment horizontal="left" vertical="center" shrinkToFit="1"/>
      <protection/>
    </xf>
    <xf numFmtId="0" fontId="10" fillId="3" borderId="2" xfId="22" applyFont="1" applyFill="1" applyBorder="1" applyAlignment="1">
      <alignment horizontal="center" vertical="center" wrapText="1"/>
      <protection/>
    </xf>
    <xf numFmtId="0" fontId="2" fillId="0" borderId="0" xfId="18">
      <alignment/>
      <protection/>
    </xf>
    <xf numFmtId="0" fontId="14" fillId="0" borderId="0" xfId="18" applyFont="1" applyAlignment="1">
      <alignment horizontal="center"/>
      <protection/>
    </xf>
    <xf numFmtId="0" fontId="14" fillId="0" borderId="0" xfId="18" applyFont="1" applyAlignment="1">
      <alignment horizontal="right"/>
      <protection/>
    </xf>
    <xf numFmtId="0" fontId="16" fillId="3" borderId="3" xfId="18" applyFont="1" applyFill="1" applyBorder="1" applyAlignment="1">
      <alignment horizontal="center" vertical="center" wrapText="1" shrinkToFit="1"/>
      <protection/>
    </xf>
    <xf numFmtId="0" fontId="16" fillId="3" borderId="3" xfId="18" applyFont="1" applyFill="1" applyBorder="1" applyAlignment="1">
      <alignment horizontal="center" vertical="center" shrinkToFit="1"/>
      <protection/>
    </xf>
    <xf numFmtId="4" fontId="16" fillId="0" borderId="3" xfId="18" applyNumberFormat="1" applyFont="1" applyBorder="1" applyAlignment="1">
      <alignment horizontal="right" vertical="center" shrinkToFit="1"/>
      <protection/>
    </xf>
    <xf numFmtId="0" fontId="16" fillId="0" borderId="3" xfId="18" applyFont="1" applyBorder="1" applyAlignment="1">
      <alignment horizontal="left" vertical="center" shrinkToFit="1"/>
      <protection/>
    </xf>
    <xf numFmtId="0" fontId="16" fillId="0" borderId="3" xfId="18" applyFont="1" applyBorder="1" applyAlignment="1">
      <alignment horizontal="right" vertical="center" shrinkToFit="1"/>
      <protection/>
    </xf>
    <xf numFmtId="0" fontId="17" fillId="0" borderId="0" xfId="18" applyFont="1" applyAlignment="1">
      <alignment horizontal="right"/>
      <protection/>
    </xf>
    <xf numFmtId="0" fontId="2" fillId="0" borderId="0" xfId="20">
      <alignment/>
      <protection/>
    </xf>
    <xf numFmtId="0" fontId="14" fillId="0" borderId="0" xfId="20" applyFont="1" applyAlignment="1">
      <alignment horizontal="center"/>
      <protection/>
    </xf>
    <xf numFmtId="0" fontId="14" fillId="0" borderId="0" xfId="20" applyFont="1" applyAlignment="1">
      <alignment horizontal="right"/>
      <protection/>
    </xf>
    <xf numFmtId="0" fontId="16" fillId="3" borderId="3" xfId="20" applyFont="1" applyFill="1" applyBorder="1" applyAlignment="1">
      <alignment horizontal="center" vertical="center" wrapText="1" shrinkToFit="1"/>
      <protection/>
    </xf>
    <xf numFmtId="0" fontId="16" fillId="3" borderId="3" xfId="20" applyFont="1" applyFill="1" applyBorder="1" applyAlignment="1">
      <alignment horizontal="center" vertical="center" shrinkToFit="1"/>
      <protection/>
    </xf>
    <xf numFmtId="0" fontId="16" fillId="3" borderId="4" xfId="20" applyFont="1" applyFill="1" applyBorder="1" applyAlignment="1">
      <alignment horizontal="center" vertical="center" wrapText="1" shrinkToFit="1"/>
      <protection/>
    </xf>
    <xf numFmtId="4" fontId="16" fillId="0" borderId="3" xfId="20" applyNumberFormat="1" applyFont="1" applyBorder="1" applyAlignment="1">
      <alignment horizontal="right" vertical="center" shrinkToFit="1"/>
      <protection/>
    </xf>
    <xf numFmtId="4" fontId="16" fillId="0" borderId="4" xfId="20" applyNumberFormat="1" applyFont="1" applyBorder="1" applyAlignment="1">
      <alignment horizontal="right" vertical="center" shrinkToFit="1"/>
      <protection/>
    </xf>
    <xf numFmtId="0" fontId="16" fillId="0" borderId="3" xfId="20" applyFont="1" applyBorder="1" applyAlignment="1">
      <alignment horizontal="right" vertical="center" shrinkToFit="1"/>
      <protection/>
    </xf>
    <xf numFmtId="0" fontId="16" fillId="0" borderId="4" xfId="20" applyFont="1" applyBorder="1" applyAlignment="1">
      <alignment horizontal="right" vertical="center" shrinkToFit="1"/>
      <protection/>
    </xf>
    <xf numFmtId="0" fontId="16" fillId="3" borderId="3" xfId="21" applyFont="1" applyFill="1" applyBorder="1" applyAlignment="1">
      <alignment horizontal="center" vertical="center" shrinkToFit="1"/>
      <protection/>
    </xf>
    <xf numFmtId="0" fontId="2" fillId="0" borderId="0" xfId="21">
      <alignment/>
      <protection/>
    </xf>
    <xf numFmtId="0" fontId="14" fillId="0" borderId="0" xfId="21" applyFont="1">
      <alignment/>
      <protection/>
    </xf>
    <xf numFmtId="0" fontId="14" fillId="0" borderId="3" xfId="21" applyFont="1" applyBorder="1" applyAlignment="1">
      <alignment horizontal="right" vertical="center" shrinkToFit="1"/>
      <protection/>
    </xf>
    <xf numFmtId="0" fontId="14" fillId="0" borderId="3" xfId="21" applyFont="1" applyBorder="1" applyAlignment="1">
      <alignment horizontal="left" vertical="center" shrinkToFit="1"/>
      <protection/>
    </xf>
    <xf numFmtId="4" fontId="14" fillId="0" borderId="3" xfId="21" applyNumberFormat="1" applyFont="1" applyBorder="1" applyAlignment="1">
      <alignment horizontal="right" vertical="center" shrinkToFit="1"/>
      <protection/>
    </xf>
    <xf numFmtId="0" fontId="14" fillId="3" borderId="3" xfId="21" applyFont="1" applyFill="1" applyBorder="1" applyAlignment="1">
      <alignment horizontal="center" vertical="center" wrapText="1" shrinkToFit="1"/>
      <protection/>
    </xf>
    <xf numFmtId="0" fontId="14" fillId="3" borderId="3" xfId="21" applyFont="1" applyFill="1" applyBorder="1" applyAlignment="1">
      <alignment horizontal="center" vertical="center" shrinkToFit="1"/>
      <protection/>
    </xf>
    <xf numFmtId="0" fontId="14" fillId="3" borderId="5" xfId="21" applyFont="1" applyFill="1" applyBorder="1" applyAlignment="1">
      <alignment horizontal="center" vertical="center" wrapText="1" shrinkToFit="1"/>
      <protection/>
    </xf>
    <xf numFmtId="0" fontId="17" fillId="0" borderId="0" xfId="21" applyFont="1" applyAlignment="1">
      <alignment horizontal="right"/>
      <protection/>
    </xf>
    <xf numFmtId="0" fontId="2" fillId="0" borderId="0" xfId="23">
      <alignment/>
      <protection/>
    </xf>
    <xf numFmtId="0" fontId="17" fillId="0" borderId="0" xfId="23" applyFont="1" applyAlignment="1">
      <alignment horizontal="right"/>
      <protection/>
    </xf>
    <xf numFmtId="0" fontId="16" fillId="0" borderId="3" xfId="23" applyFont="1" applyFill="1" applyBorder="1" applyAlignment="1">
      <alignment horizontal="center" vertical="center" wrapText="1" shrinkToFit="1"/>
      <protection/>
    </xf>
    <xf numFmtId="0" fontId="16" fillId="0" borderId="3" xfId="23" applyFont="1" applyFill="1" applyBorder="1" applyAlignment="1">
      <alignment horizontal="center" vertical="center" shrinkToFit="1"/>
      <protection/>
    </xf>
    <xf numFmtId="0" fontId="16" fillId="0" borderId="6" xfId="23" applyFont="1" applyFill="1" applyBorder="1" applyAlignment="1">
      <alignment horizontal="center" vertical="center" wrapText="1" shrinkToFit="1"/>
      <protection/>
    </xf>
    <xf numFmtId="4" fontId="16" fillId="0" borderId="6" xfId="23" applyNumberFormat="1" applyFont="1" applyFill="1" applyBorder="1" applyAlignment="1">
      <alignment horizontal="right" vertical="center" shrinkToFit="1"/>
      <protection/>
    </xf>
    <xf numFmtId="176" fontId="1" fillId="0" borderId="1" xfId="16" applyNumberFormat="1" applyFont="1" applyBorder="1" applyAlignment="1">
      <alignment horizontal="center" shrinkToFit="1"/>
    </xf>
    <xf numFmtId="4" fontId="0" fillId="0" borderId="2" xfId="19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shrinkToFit="1"/>
    </xf>
    <xf numFmtId="0" fontId="5" fillId="2" borderId="2" xfId="19" applyNumberFormat="1" applyFont="1" applyFill="1" applyBorder="1" applyAlignment="1">
      <alignment horizontal="left" vertical="center" wrapText="1" shrinkToFit="1"/>
    </xf>
    <xf numFmtId="0" fontId="5" fillId="0" borderId="2" xfId="19" applyNumberFormat="1" applyFont="1" applyFill="1" applyBorder="1" applyAlignment="1">
      <alignment wrapText="1"/>
    </xf>
    <xf numFmtId="4" fontId="16" fillId="2" borderId="3" xfId="18" applyNumberFormat="1" applyFont="1" applyFill="1" applyBorder="1" applyAlignment="1">
      <alignment horizontal="right" vertical="center" shrinkToFit="1"/>
      <protection/>
    </xf>
    <xf numFmtId="0" fontId="16" fillId="2" borderId="3" xfId="18" applyFont="1" applyFill="1" applyBorder="1" applyAlignment="1">
      <alignment horizontal="right" vertical="center" shrinkToFit="1"/>
      <protection/>
    </xf>
    <xf numFmtId="179" fontId="16" fillId="0" borderId="3" xfId="18" applyNumberFormat="1" applyFont="1" applyBorder="1" applyAlignment="1">
      <alignment horizontal="right" vertical="center" shrinkToFit="1"/>
      <protection/>
    </xf>
    <xf numFmtId="4" fontId="16" fillId="0" borderId="3" xfId="20" applyNumberFormat="1" applyFont="1" applyBorder="1" applyAlignment="1">
      <alignment horizontal="center" vertical="center" shrinkToFit="1"/>
      <protection/>
    </xf>
    <xf numFmtId="178" fontId="16" fillId="0" borderId="3" xfId="18" applyNumberFormat="1" applyFont="1" applyBorder="1" applyAlignment="1">
      <alignment horizontal="right" vertical="center" shrinkToFit="1"/>
      <protection/>
    </xf>
    <xf numFmtId="0" fontId="5" fillId="0" borderId="7" xfId="17" applyNumberFormat="1" applyFont="1" applyFill="1" applyBorder="1" applyAlignment="1">
      <alignment horizontal="left" vertical="center" shrinkToFit="1"/>
    </xf>
    <xf numFmtId="4" fontId="5" fillId="0" borderId="7" xfId="17" applyNumberFormat="1" applyFont="1" applyFill="1" applyBorder="1" applyAlignment="1">
      <alignment/>
    </xf>
    <xf numFmtId="0" fontId="5" fillId="0" borderId="2" xfId="17" applyNumberFormat="1" applyFont="1" applyFill="1" applyBorder="1" applyAlignment="1">
      <alignment horizontal="left" vertical="center" shrinkToFit="1"/>
    </xf>
    <xf numFmtId="4" fontId="5" fillId="0" borderId="2" xfId="17" applyNumberFormat="1" applyFont="1" applyFill="1" applyBorder="1" applyAlignment="1">
      <alignment/>
    </xf>
    <xf numFmtId="180" fontId="16" fillId="2" borderId="3" xfId="18" applyNumberFormat="1" applyFont="1" applyFill="1" applyBorder="1" applyAlignment="1">
      <alignment horizontal="right" vertical="center" shrinkToFit="1"/>
      <protection/>
    </xf>
    <xf numFmtId="181" fontId="16" fillId="0" borderId="3" xfId="18" applyNumberFormat="1" applyFont="1" applyBorder="1" applyAlignment="1">
      <alignment horizontal="right" vertical="center" shrinkToFit="1"/>
      <protection/>
    </xf>
    <xf numFmtId="181" fontId="16" fillId="2" borderId="3" xfId="18" applyNumberFormat="1" applyFont="1" applyFill="1" applyBorder="1" applyAlignment="1">
      <alignment horizontal="right" vertical="center" shrinkToFit="1"/>
      <protection/>
    </xf>
    <xf numFmtId="181" fontId="16" fillId="0" borderId="3" xfId="20" applyNumberFormat="1" applyFont="1" applyBorder="1" applyAlignment="1">
      <alignment horizontal="right" vertical="center" shrinkToFit="1"/>
      <protection/>
    </xf>
    <xf numFmtId="181" fontId="14" fillId="0" borderId="3" xfId="21" applyNumberFormat="1" applyFont="1" applyBorder="1" applyAlignment="1">
      <alignment horizontal="right" vertical="center" shrinkToFit="1"/>
      <protection/>
    </xf>
    <xf numFmtId="181" fontId="1" fillId="0" borderId="1" xfId="16" applyNumberFormat="1" applyFont="1" applyBorder="1" applyAlignment="1">
      <alignment horizontal="center" shrinkToFit="1"/>
    </xf>
    <xf numFmtId="0" fontId="0" fillId="0" borderId="0" xfId="0" applyAlignment="1">
      <alignment horizontal="left" vertical="center"/>
    </xf>
    <xf numFmtId="0" fontId="22" fillId="0" borderId="0" xfId="0" applyFont="1" applyAlignment="1">
      <alignment vertical="center"/>
    </xf>
    <xf numFmtId="0" fontId="23" fillId="2" borderId="1" xfId="17" applyNumberFormat="1" applyFont="1" applyFill="1" applyBorder="1" applyAlignment="1">
      <alignment horizontal="center" vertical="center" wrapText="1" shrinkToFit="1"/>
    </xf>
    <xf numFmtId="181" fontId="5" fillId="0" borderId="2" xfId="17" applyNumberFormat="1" applyFont="1" applyFill="1" applyBorder="1" applyAlignment="1">
      <alignment/>
    </xf>
    <xf numFmtId="181" fontId="5" fillId="0" borderId="7" xfId="17" applyNumberFormat="1" applyFont="1" applyFill="1" applyBorder="1" applyAlignment="1">
      <alignment/>
    </xf>
    <xf numFmtId="180" fontId="5" fillId="0" borderId="2" xfId="17" applyNumberFormat="1" applyFont="1" applyFill="1" applyBorder="1" applyAlignment="1">
      <alignment/>
    </xf>
    <xf numFmtId="0" fontId="16" fillId="0" borderId="3" xfId="18" applyFont="1" applyBorder="1" applyAlignment="1">
      <alignment horizontal="left" vertical="center" shrinkToFit="1"/>
      <protection/>
    </xf>
    <xf numFmtId="0" fontId="16" fillId="3" borderId="8" xfId="18" applyFont="1" applyFill="1" applyBorder="1" applyAlignment="1">
      <alignment horizontal="center" vertical="center" shrinkToFit="1"/>
      <protection/>
    </xf>
    <xf numFmtId="0" fontId="16" fillId="3" borderId="8" xfId="18" applyFont="1" applyFill="1" applyBorder="1" applyAlignment="1">
      <alignment horizontal="center" vertical="center" wrapText="1" shrinkToFit="1"/>
      <protection/>
    </xf>
    <xf numFmtId="0" fontId="15" fillId="0" borderId="0" xfId="20" applyFont="1" applyAlignment="1">
      <alignment horizontal="center"/>
      <protection/>
    </xf>
    <xf numFmtId="0" fontId="16" fillId="3" borderId="9" xfId="20" applyFont="1" applyFill="1" applyBorder="1" applyAlignment="1">
      <alignment horizontal="center" vertical="center" shrinkToFit="1"/>
      <protection/>
    </xf>
    <xf numFmtId="0" fontId="16" fillId="3" borderId="5" xfId="20" applyFont="1" applyFill="1" applyBorder="1" applyAlignment="1">
      <alignment horizontal="center" vertical="center" shrinkToFit="1"/>
      <protection/>
    </xf>
    <xf numFmtId="0" fontId="16" fillId="3" borderId="3" xfId="20" applyFont="1" applyFill="1" applyBorder="1" applyAlignment="1">
      <alignment horizontal="center" vertical="center" shrinkToFit="1"/>
      <protection/>
    </xf>
    <xf numFmtId="0" fontId="16" fillId="3" borderId="5" xfId="20" applyFont="1" applyFill="1" applyBorder="1" applyAlignment="1">
      <alignment horizontal="center" vertical="center" wrapText="1" shrinkToFit="1"/>
      <protection/>
    </xf>
    <xf numFmtId="0" fontId="16" fillId="3" borderId="3" xfId="20" applyFont="1" applyFill="1" applyBorder="1" applyAlignment="1">
      <alignment horizontal="center" vertical="center" wrapText="1" shrinkToFit="1"/>
      <protection/>
    </xf>
    <xf numFmtId="0" fontId="4" fillId="0" borderId="0" xfId="16" applyNumberFormat="1" applyFont="1" applyFill="1" applyBorder="1" applyAlignment="1">
      <alignment horizontal="center" vertical="center" wrapText="1" shrinkToFit="1"/>
    </xf>
    <xf numFmtId="0" fontId="1" fillId="2" borderId="10" xfId="16" applyFont="1" applyFill="1" applyBorder="1" applyAlignment="1">
      <alignment horizontal="center" vertical="center" wrapText="1" shrinkToFit="1"/>
    </xf>
    <xf numFmtId="0" fontId="1" fillId="2" borderId="3" xfId="16" applyFont="1" applyFill="1" applyBorder="1" applyAlignment="1">
      <alignment horizontal="center" vertical="center" wrapText="1" shrinkToFit="1"/>
    </xf>
    <xf numFmtId="0" fontId="15" fillId="0" borderId="0" xfId="18" applyFont="1" applyAlignment="1">
      <alignment horizontal="center"/>
      <protection/>
    </xf>
    <xf numFmtId="0" fontId="16" fillId="3" borderId="9" xfId="18" applyFont="1" applyFill="1" applyBorder="1" applyAlignment="1">
      <alignment horizontal="center" vertical="center" shrinkToFit="1"/>
      <protection/>
    </xf>
    <xf numFmtId="0" fontId="16" fillId="3" borderId="5" xfId="18" applyFont="1" applyFill="1" applyBorder="1" applyAlignment="1">
      <alignment horizontal="center" vertical="center" shrinkToFit="1"/>
      <protection/>
    </xf>
    <xf numFmtId="0" fontId="16" fillId="3" borderId="3" xfId="18" applyFont="1" applyFill="1" applyBorder="1" applyAlignment="1">
      <alignment horizontal="center" vertical="center" shrinkToFit="1"/>
      <protection/>
    </xf>
    <xf numFmtId="0" fontId="16" fillId="3" borderId="5" xfId="18" applyFont="1" applyFill="1" applyBorder="1" applyAlignment="1">
      <alignment horizontal="center" vertical="center" wrapText="1" shrinkToFit="1"/>
      <protection/>
    </xf>
    <xf numFmtId="0" fontId="16" fillId="3" borderId="3" xfId="18" applyFont="1" applyFill="1" applyBorder="1" applyAlignment="1">
      <alignment horizontal="center" vertical="center" wrapText="1" shrinkToFit="1"/>
      <protection/>
    </xf>
    <xf numFmtId="0" fontId="14" fillId="0" borderId="11" xfId="18" applyFont="1" applyBorder="1" applyAlignment="1">
      <alignment horizontal="center"/>
      <protection/>
    </xf>
    <xf numFmtId="0" fontId="16" fillId="0" borderId="12" xfId="18" applyFont="1" applyBorder="1" applyAlignment="1">
      <alignment horizontal="left" vertical="center" shrinkToFit="1"/>
      <protection/>
    </xf>
    <xf numFmtId="0" fontId="16" fillId="0" borderId="13" xfId="18" applyFont="1" applyBorder="1" applyAlignment="1">
      <alignment horizontal="left" vertical="center" shrinkToFit="1"/>
      <protection/>
    </xf>
    <xf numFmtId="0" fontId="16" fillId="3" borderId="14" xfId="20" applyFont="1" applyFill="1" applyBorder="1" applyAlignment="1">
      <alignment horizontal="center" vertical="center" wrapText="1" shrinkToFit="1"/>
      <protection/>
    </xf>
    <xf numFmtId="0" fontId="16" fillId="3" borderId="4" xfId="20" applyFont="1" applyFill="1" applyBorder="1" applyAlignment="1">
      <alignment horizontal="center" vertical="center" wrapText="1" shrinkToFit="1"/>
      <protection/>
    </xf>
    <xf numFmtId="0" fontId="14" fillId="0" borderId="11" xfId="20" applyFont="1" applyBorder="1" applyAlignment="1">
      <alignment horizontal="center"/>
      <protection/>
    </xf>
    <xf numFmtId="0" fontId="16" fillId="3" borderId="8" xfId="20" applyFont="1" applyFill="1" applyBorder="1" applyAlignment="1">
      <alignment horizontal="center" vertical="center" wrapText="1" shrinkToFit="1"/>
      <protection/>
    </xf>
    <xf numFmtId="0" fontId="16" fillId="3" borderId="8" xfId="20" applyFont="1" applyFill="1" applyBorder="1" applyAlignment="1">
      <alignment horizontal="center" vertical="center" shrinkToFit="1"/>
      <protection/>
    </xf>
    <xf numFmtId="0" fontId="13" fillId="0" borderId="0" xfId="22" applyFont="1" applyAlignment="1">
      <alignment horizontal="center"/>
      <protection/>
    </xf>
    <xf numFmtId="0" fontId="10" fillId="3" borderId="2" xfId="22" applyFont="1" applyFill="1" applyBorder="1" applyAlignment="1">
      <alignment horizontal="center" vertical="center"/>
      <protection/>
    </xf>
    <xf numFmtId="0" fontId="10" fillId="3" borderId="2" xfId="22" applyFont="1" applyFill="1" applyBorder="1" applyAlignment="1">
      <alignment horizontal="center" vertical="center" wrapText="1"/>
      <protection/>
    </xf>
    <xf numFmtId="0" fontId="19" fillId="0" borderId="0" xfId="21" applyFont="1" applyAlignment="1">
      <alignment horizontal="center"/>
      <protection/>
    </xf>
    <xf numFmtId="0" fontId="18" fillId="0" borderId="0" xfId="21" applyFont="1" applyAlignment="1">
      <alignment horizontal="center"/>
      <protection/>
    </xf>
    <xf numFmtId="0" fontId="14" fillId="3" borderId="9" xfId="21" applyFont="1" applyFill="1" applyBorder="1" applyAlignment="1">
      <alignment horizontal="center" vertical="center" wrapText="1" shrinkToFit="1"/>
      <protection/>
    </xf>
    <xf numFmtId="0" fontId="14" fillId="3" borderId="5" xfId="21" applyFont="1" applyFill="1" applyBorder="1" applyAlignment="1">
      <alignment horizontal="center" vertical="center" wrapText="1" shrinkToFit="1"/>
      <protection/>
    </xf>
    <xf numFmtId="0" fontId="14" fillId="3" borderId="3" xfId="21" applyFont="1" applyFill="1" applyBorder="1" applyAlignment="1">
      <alignment horizontal="center" vertical="center" wrapText="1" shrinkToFit="1"/>
      <protection/>
    </xf>
    <xf numFmtId="0" fontId="14" fillId="3" borderId="8" xfId="21" applyFont="1" applyFill="1" applyBorder="1" applyAlignment="1">
      <alignment horizontal="center" vertical="center" wrapText="1" shrinkToFit="1"/>
      <protection/>
    </xf>
    <xf numFmtId="0" fontId="14" fillId="0" borderId="8" xfId="21" applyFont="1" applyBorder="1" applyAlignment="1">
      <alignment horizontal="left" vertical="center" shrinkToFit="1"/>
      <protection/>
    </xf>
    <xf numFmtId="0" fontId="14" fillId="0" borderId="3" xfId="21" applyFont="1" applyBorder="1" applyAlignment="1">
      <alignment horizontal="left" vertical="center" shrinkToFit="1"/>
      <protection/>
    </xf>
    <xf numFmtId="0" fontId="4" fillId="0" borderId="0" xfId="17" applyNumberFormat="1" applyFont="1" applyFill="1" applyBorder="1" applyAlignment="1">
      <alignment horizontal="center" vertical="center" wrapText="1" shrinkToFit="1"/>
    </xf>
    <xf numFmtId="0" fontId="23" fillId="2" borderId="7" xfId="17" applyFont="1" applyFill="1" applyBorder="1" applyAlignment="1">
      <alignment horizontal="center" vertical="center" wrapText="1" shrinkToFit="1"/>
    </xf>
    <xf numFmtId="0" fontId="23" fillId="2" borderId="15" xfId="17" applyFont="1" applyFill="1" applyBorder="1" applyAlignment="1">
      <alignment horizontal="center" vertical="center" wrapText="1" shrinkToFit="1"/>
    </xf>
    <xf numFmtId="0" fontId="23" fillId="2" borderId="16" xfId="17" applyFont="1" applyFill="1" applyBorder="1" applyAlignment="1">
      <alignment horizontal="center" vertical="center" wrapText="1" shrinkToFit="1"/>
    </xf>
    <xf numFmtId="0" fontId="23" fillId="2" borderId="10" xfId="17" applyFont="1" applyFill="1" applyBorder="1" applyAlignment="1">
      <alignment horizontal="center" vertical="center" wrapText="1" shrinkToFit="1"/>
    </xf>
    <xf numFmtId="0" fontId="23" fillId="2" borderId="13" xfId="17" applyFont="1" applyFill="1" applyBorder="1" applyAlignment="1">
      <alignment horizontal="center" vertical="center" wrapText="1" shrinkToFit="1"/>
    </xf>
    <xf numFmtId="0" fontId="23" fillId="2" borderId="3" xfId="17" applyFont="1" applyFill="1" applyBorder="1" applyAlignment="1">
      <alignment horizontal="center" vertical="center" wrapText="1" shrinkToFit="1"/>
    </xf>
    <xf numFmtId="0" fontId="7" fillId="0" borderId="0" xfId="19" applyNumberFormat="1" applyFont="1" applyFill="1" applyBorder="1" applyAlignment="1">
      <alignment horizontal="center" vertical="center" wrapText="1" shrinkToFit="1"/>
    </xf>
    <xf numFmtId="0" fontId="0" fillId="2" borderId="2" xfId="19" applyFont="1" applyFill="1" applyBorder="1" applyAlignment="1">
      <alignment horizontal="center" vertical="center" wrapText="1" shrinkToFit="1"/>
    </xf>
    <xf numFmtId="0" fontId="0" fillId="0" borderId="17" xfId="0" applyBorder="1" applyAlignment="1">
      <alignment horizontal="left" vertical="center"/>
    </xf>
    <xf numFmtId="0" fontId="20" fillId="0" borderId="0" xfId="23" applyFont="1" applyAlignment="1">
      <alignment horizontal="center"/>
      <protection/>
    </xf>
    <xf numFmtId="0" fontId="21" fillId="0" borderId="0" xfId="23" applyFont="1" applyAlignment="1">
      <alignment horizontal="center"/>
      <protection/>
    </xf>
    <xf numFmtId="0" fontId="16" fillId="0" borderId="9" xfId="23" applyFont="1" applyFill="1" applyBorder="1" applyAlignment="1">
      <alignment horizontal="center" vertical="center" wrapText="1" shrinkToFit="1"/>
      <protection/>
    </xf>
    <xf numFmtId="0" fontId="16" fillId="0" borderId="5" xfId="23" applyFont="1" applyFill="1" applyBorder="1" applyAlignment="1">
      <alignment horizontal="center" vertical="center" wrapText="1" shrinkToFit="1"/>
      <protection/>
    </xf>
    <xf numFmtId="0" fontId="14" fillId="0" borderId="11" xfId="23" applyFont="1" applyBorder="1" applyAlignment="1">
      <alignment horizontal="left"/>
      <protection/>
    </xf>
    <xf numFmtId="0" fontId="16" fillId="0" borderId="8" xfId="23" applyFont="1" applyFill="1" applyBorder="1" applyAlignment="1">
      <alignment horizontal="center" vertical="center" wrapText="1" shrinkToFit="1"/>
      <protection/>
    </xf>
    <xf numFmtId="0" fontId="16" fillId="0" borderId="18" xfId="23" applyFont="1" applyFill="1" applyBorder="1" applyAlignment="1">
      <alignment horizontal="center" vertical="center" wrapText="1" shrinkToFit="1"/>
      <protection/>
    </xf>
    <xf numFmtId="0" fontId="16" fillId="0" borderId="3" xfId="23" applyFont="1" applyFill="1" applyBorder="1" applyAlignment="1">
      <alignment horizontal="center" vertical="center" wrapText="1" shrinkToFit="1"/>
      <protection/>
    </xf>
    <xf numFmtId="0" fontId="16" fillId="0" borderId="6" xfId="23" applyFont="1" applyFill="1" applyBorder="1" applyAlignment="1">
      <alignment horizontal="center" vertical="center" wrapText="1" shrinkToFit="1"/>
      <protection/>
    </xf>
  </cellXfs>
  <cellStyles count="14">
    <cellStyle name="Normal" xfId="0"/>
    <cellStyle name="Percent" xfId="15"/>
    <cellStyle name="常规_Sheet1" xfId="16"/>
    <cellStyle name="常规_Sheet2" xfId="17"/>
    <cellStyle name="常规_Sheet2_1" xfId="18"/>
    <cellStyle name="常规_Sheet3" xfId="19"/>
    <cellStyle name="常规_Sheet3_Sheet10" xfId="20"/>
    <cellStyle name="常规_Sheet3_Sheet11" xfId="21"/>
    <cellStyle name="常规_Sheet4" xfId="22"/>
    <cellStyle name="常规_Sheet9" xfId="23"/>
    <cellStyle name="Currency" xfId="24"/>
    <cellStyle name="Currency [0]" xfId="25"/>
    <cellStyle name="Comma" xfId="26"/>
    <cellStyle name="Comma [0]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tabSelected="1" zoomScaleSheetLayoutView="100" workbookViewId="0" topLeftCell="A1">
      <selection activeCell="A16" sqref="A16"/>
    </sheetView>
  </sheetViews>
  <sheetFormatPr defaultColWidth="9.00390625" defaultRowHeight="14.25"/>
  <cols>
    <col min="1" max="1" width="35.00390625" style="0" customWidth="1"/>
    <col min="2" max="2" width="9.50390625" style="0" customWidth="1"/>
    <col min="3" max="3" width="23.125" style="0" bestFit="1" customWidth="1"/>
    <col min="4" max="4" width="10.125" style="0" customWidth="1"/>
  </cols>
  <sheetData>
    <row r="1" spans="1:4" ht="18.75">
      <c r="A1" s="109" t="s">
        <v>0</v>
      </c>
      <c r="B1" s="109"/>
      <c r="C1" s="109"/>
      <c r="D1" s="109"/>
    </row>
    <row r="2" spans="1:4" ht="14.25">
      <c r="A2" s="2"/>
      <c r="B2" s="1"/>
      <c r="C2" s="1"/>
      <c r="D2" s="1"/>
    </row>
    <row r="3" spans="1:4" s="9" customFormat="1" ht="12">
      <c r="A3" s="3" t="s">
        <v>209</v>
      </c>
      <c r="B3" s="3"/>
      <c r="C3" s="3"/>
      <c r="D3" s="4" t="s">
        <v>1</v>
      </c>
    </row>
    <row r="4" spans="1:4" ht="14.25">
      <c r="A4" s="110" t="s">
        <v>2</v>
      </c>
      <c r="B4" s="111"/>
      <c r="C4" s="110" t="s">
        <v>3</v>
      </c>
      <c r="D4" s="111"/>
    </row>
    <row r="5" spans="1:4" ht="14.25">
      <c r="A5" s="7" t="s">
        <v>4</v>
      </c>
      <c r="B5" s="11" t="s">
        <v>208</v>
      </c>
      <c r="C5" s="8" t="s">
        <v>5</v>
      </c>
      <c r="D5" s="11" t="s">
        <v>208</v>
      </c>
    </row>
    <row r="6" spans="1:4" ht="14.25">
      <c r="A6" s="8" t="s">
        <v>6</v>
      </c>
      <c r="B6" s="5"/>
      <c r="C6" s="8" t="s">
        <v>7</v>
      </c>
      <c r="D6" s="74">
        <v>261.2326</v>
      </c>
    </row>
    <row r="7" spans="1:4" ht="14.25">
      <c r="A7" s="8" t="s">
        <v>8</v>
      </c>
      <c r="B7" s="5"/>
      <c r="C7" s="8" t="s">
        <v>9</v>
      </c>
      <c r="D7" s="74">
        <v>172.2584</v>
      </c>
    </row>
    <row r="8" spans="1:4" ht="14.25">
      <c r="A8" s="8" t="s">
        <v>10</v>
      </c>
      <c r="B8" s="5"/>
      <c r="C8" s="8" t="s">
        <v>11</v>
      </c>
      <c r="D8" s="5">
        <v>32</v>
      </c>
    </row>
    <row r="9" spans="1:4" ht="14.25">
      <c r="A9" s="8" t="s">
        <v>12</v>
      </c>
      <c r="B9" s="74">
        <v>349.2326</v>
      </c>
      <c r="C9" s="8" t="s">
        <v>13</v>
      </c>
      <c r="D9" s="93">
        <v>56.9742</v>
      </c>
    </row>
    <row r="10" spans="1:4" ht="14.25">
      <c r="A10" s="8" t="s">
        <v>14</v>
      </c>
      <c r="B10" s="6"/>
      <c r="C10" s="8" t="s">
        <v>15</v>
      </c>
      <c r="D10" s="6"/>
    </row>
    <row r="11" spans="1:4" ht="14.25">
      <c r="A11" s="8" t="s">
        <v>16</v>
      </c>
      <c r="B11" s="5"/>
      <c r="C11" s="8" t="s">
        <v>17</v>
      </c>
      <c r="D11" s="6"/>
    </row>
    <row r="12" spans="1:4" ht="14.25">
      <c r="A12" s="8" t="s">
        <v>18</v>
      </c>
      <c r="B12" s="6"/>
      <c r="C12" s="8" t="s">
        <v>19</v>
      </c>
      <c r="D12" s="5"/>
    </row>
    <row r="13" spans="1:4" ht="14.25">
      <c r="A13" s="8" t="s">
        <v>20</v>
      </c>
      <c r="B13" s="6"/>
      <c r="C13" s="8" t="s">
        <v>21</v>
      </c>
      <c r="D13" s="5"/>
    </row>
    <row r="14" spans="1:4" ht="14.25">
      <c r="A14" s="8" t="s">
        <v>22</v>
      </c>
      <c r="B14" s="6"/>
      <c r="C14" s="8" t="s">
        <v>23</v>
      </c>
      <c r="D14" s="5"/>
    </row>
    <row r="15" spans="1:4" ht="14.25">
      <c r="A15" s="8" t="s">
        <v>24</v>
      </c>
      <c r="B15" s="6"/>
      <c r="C15" s="8" t="s">
        <v>25</v>
      </c>
      <c r="D15" s="5"/>
    </row>
    <row r="16" spans="1:4" ht="14.25">
      <c r="A16" s="8" t="s">
        <v>253</v>
      </c>
      <c r="B16" s="74">
        <v>349.2326</v>
      </c>
      <c r="C16" s="8"/>
      <c r="D16" s="10"/>
    </row>
    <row r="17" spans="1:4" ht="14.25">
      <c r="A17" s="8" t="s">
        <v>26</v>
      </c>
      <c r="B17" s="5"/>
      <c r="C17" s="8" t="s">
        <v>27</v>
      </c>
      <c r="D17" s="5">
        <v>88</v>
      </c>
    </row>
    <row r="18" spans="1:4" ht="14.25">
      <c r="A18" s="8" t="s">
        <v>28</v>
      </c>
      <c r="B18" s="5"/>
      <c r="C18" s="8" t="s">
        <v>21</v>
      </c>
      <c r="D18" s="5"/>
    </row>
    <row r="19" spans="1:4" ht="14.25">
      <c r="A19" s="8" t="s">
        <v>29</v>
      </c>
      <c r="B19" s="5"/>
      <c r="C19" s="8" t="s">
        <v>30</v>
      </c>
      <c r="D19" s="5"/>
    </row>
    <row r="20" spans="1:4" ht="14.25">
      <c r="A20" s="8" t="s">
        <v>31</v>
      </c>
      <c r="B20" s="5"/>
      <c r="C20" s="8" t="s">
        <v>32</v>
      </c>
      <c r="D20" s="5"/>
    </row>
    <row r="21" spans="1:4" ht="14.25">
      <c r="A21" s="8"/>
      <c r="B21" s="10"/>
      <c r="C21" s="8" t="s">
        <v>33</v>
      </c>
      <c r="D21" s="5"/>
    </row>
    <row r="22" spans="1:4" ht="14.25">
      <c r="A22" s="8"/>
      <c r="B22" s="10"/>
      <c r="C22" s="8" t="s">
        <v>34</v>
      </c>
      <c r="D22" s="5">
        <v>88</v>
      </c>
    </row>
    <row r="23" spans="1:4" ht="14.25">
      <c r="A23" s="8"/>
      <c r="B23" s="10"/>
      <c r="C23" s="8" t="s">
        <v>25</v>
      </c>
      <c r="D23" s="5"/>
    </row>
    <row r="24" spans="1:4" ht="14.25">
      <c r="A24" s="8"/>
      <c r="B24" s="10"/>
      <c r="C24" s="8"/>
      <c r="D24" s="10"/>
    </row>
    <row r="25" spans="1:4" ht="14.25">
      <c r="A25" s="8"/>
      <c r="B25" s="10"/>
      <c r="C25" s="8" t="s">
        <v>35</v>
      </c>
      <c r="D25" s="5"/>
    </row>
    <row r="26" spans="1:4" ht="14.25">
      <c r="A26" s="8"/>
      <c r="B26" s="10"/>
      <c r="C26" s="8"/>
      <c r="D26" s="10"/>
    </row>
    <row r="27" spans="1:4" ht="14.25">
      <c r="A27" s="8" t="s">
        <v>36</v>
      </c>
      <c r="B27" s="74">
        <v>349.2326</v>
      </c>
      <c r="C27" s="7" t="s">
        <v>37</v>
      </c>
      <c r="D27" s="74">
        <v>349.2326</v>
      </c>
    </row>
    <row r="28" spans="1:4" ht="14.25">
      <c r="A28" s="8"/>
      <c r="B28" s="10"/>
      <c r="C28" s="8"/>
      <c r="D28" s="10"/>
    </row>
    <row r="29" spans="1:4" ht="14.25">
      <c r="A29" s="8" t="s">
        <v>38</v>
      </c>
      <c r="B29" s="5"/>
      <c r="C29" s="8" t="s">
        <v>39</v>
      </c>
      <c r="D29" s="5"/>
    </row>
    <row r="30" spans="1:4" ht="14.25">
      <c r="A30" s="8" t="s">
        <v>40</v>
      </c>
      <c r="B30" s="6"/>
      <c r="C30" s="8" t="s">
        <v>41</v>
      </c>
      <c r="D30" s="6"/>
    </row>
    <row r="31" spans="1:4" ht="14.25">
      <c r="A31" s="8" t="s">
        <v>42</v>
      </c>
      <c r="B31" s="5"/>
      <c r="C31" s="8" t="s">
        <v>43</v>
      </c>
      <c r="D31" s="6"/>
    </row>
    <row r="32" spans="1:4" ht="14.25">
      <c r="A32" s="8" t="s">
        <v>44</v>
      </c>
      <c r="B32" s="6"/>
      <c r="C32" s="8"/>
      <c r="D32" s="10"/>
    </row>
    <row r="33" spans="1:4" ht="14.25">
      <c r="A33" s="8"/>
      <c r="B33" s="10"/>
      <c r="C33" s="8"/>
      <c r="D33" s="10"/>
    </row>
    <row r="34" spans="1:4" ht="14.25">
      <c r="A34" s="8"/>
      <c r="B34" s="10"/>
      <c r="C34" s="8"/>
      <c r="D34" s="10"/>
    </row>
    <row r="35" spans="1:4" ht="14.25">
      <c r="A35" s="8" t="s">
        <v>45</v>
      </c>
      <c r="B35" s="6"/>
      <c r="C35" s="8" t="s">
        <v>46</v>
      </c>
      <c r="D35" s="10"/>
    </row>
    <row r="36" spans="1:4" ht="14.25">
      <c r="A36" s="8"/>
      <c r="B36" s="10"/>
      <c r="C36" s="8"/>
      <c r="D36" s="10"/>
    </row>
    <row r="37" spans="1:4" ht="14.25">
      <c r="A37" s="8" t="s">
        <v>47</v>
      </c>
      <c r="B37" s="74">
        <v>349.2326</v>
      </c>
      <c r="C37" s="8" t="s">
        <v>207</v>
      </c>
      <c r="D37" s="74">
        <v>349.2326</v>
      </c>
    </row>
  </sheetData>
  <mergeCells count="3">
    <mergeCell ref="A1:D1"/>
    <mergeCell ref="A4:B4"/>
    <mergeCell ref="C4:D4"/>
  </mergeCells>
  <printOptions/>
  <pageMargins left="0.75" right="0.75" top="1" bottom="1" header="0.5111111111111111" footer="0.511111111111111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5"/>
  <sheetViews>
    <sheetView zoomScaleSheetLayoutView="100" workbookViewId="0" topLeftCell="A1">
      <selection activeCell="L11" sqref="L11"/>
    </sheetView>
  </sheetViews>
  <sheetFormatPr defaultColWidth="9.00390625" defaultRowHeight="14.25"/>
  <cols>
    <col min="1" max="3" width="7.625" style="0" customWidth="1"/>
    <col min="4" max="4" width="14.50390625" style="0" customWidth="1"/>
    <col min="5" max="5" width="12.50390625" style="0" customWidth="1"/>
    <col min="6" max="6" width="12.875" style="0" customWidth="1"/>
    <col min="7" max="7" width="12.50390625" style="0" customWidth="1"/>
    <col min="10" max="10" width="18.25390625" style="0" customWidth="1"/>
  </cols>
  <sheetData>
    <row r="1" spans="1:11" ht="27">
      <c r="A1" s="112" t="s">
        <v>48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</row>
    <row r="2" spans="1:11" ht="15.75" thickBot="1">
      <c r="A2" s="118" t="s">
        <v>247</v>
      </c>
      <c r="B2" s="118"/>
      <c r="C2" s="118"/>
      <c r="D2" s="118"/>
      <c r="E2" s="39"/>
      <c r="F2" s="39"/>
      <c r="G2" s="39"/>
      <c r="H2" s="40"/>
      <c r="I2" s="39"/>
      <c r="J2" s="41"/>
      <c r="K2" s="47" t="s">
        <v>49</v>
      </c>
    </row>
    <row r="3" spans="1:11" ht="21" customHeight="1" thickBot="1">
      <c r="A3" s="113" t="s">
        <v>50</v>
      </c>
      <c r="B3" s="114"/>
      <c r="C3" s="114"/>
      <c r="D3" s="114"/>
      <c r="E3" s="116" t="s">
        <v>51</v>
      </c>
      <c r="F3" s="116" t="s">
        <v>52</v>
      </c>
      <c r="G3" s="116" t="s">
        <v>53</v>
      </c>
      <c r="H3" s="116" t="s">
        <v>54</v>
      </c>
      <c r="I3" s="116" t="s">
        <v>55</v>
      </c>
      <c r="J3" s="116" t="s">
        <v>56</v>
      </c>
      <c r="K3" s="116" t="s">
        <v>57</v>
      </c>
    </row>
    <row r="4" spans="1:11" ht="21" customHeight="1">
      <c r="A4" s="102" t="s">
        <v>58</v>
      </c>
      <c r="B4" s="117"/>
      <c r="C4" s="117"/>
      <c r="D4" s="115" t="s">
        <v>59</v>
      </c>
      <c r="E4" s="117"/>
      <c r="F4" s="117"/>
      <c r="G4" s="117"/>
      <c r="H4" s="117"/>
      <c r="I4" s="117"/>
      <c r="J4" s="117"/>
      <c r="K4" s="116"/>
    </row>
    <row r="5" spans="1:11" ht="21" customHeight="1">
      <c r="A5" s="102"/>
      <c r="B5" s="117"/>
      <c r="C5" s="117"/>
      <c r="D5" s="115"/>
      <c r="E5" s="117"/>
      <c r="F5" s="117"/>
      <c r="G5" s="117"/>
      <c r="H5" s="117"/>
      <c r="I5" s="117"/>
      <c r="J5" s="117"/>
      <c r="K5" s="116"/>
    </row>
    <row r="6" spans="1:11" ht="21" customHeight="1">
      <c r="A6" s="101" t="s">
        <v>60</v>
      </c>
      <c r="B6" s="115" t="s">
        <v>61</v>
      </c>
      <c r="C6" s="115" t="s">
        <v>62</v>
      </c>
      <c r="D6" s="43" t="s">
        <v>63</v>
      </c>
      <c r="E6" s="42" t="s">
        <v>64</v>
      </c>
      <c r="F6" s="42" t="s">
        <v>65</v>
      </c>
      <c r="G6" s="42" t="s">
        <v>66</v>
      </c>
      <c r="H6" s="42" t="s">
        <v>67</v>
      </c>
      <c r="I6" s="42" t="s">
        <v>68</v>
      </c>
      <c r="J6" s="42" t="s">
        <v>69</v>
      </c>
      <c r="K6" s="42" t="s">
        <v>70</v>
      </c>
    </row>
    <row r="7" spans="1:11" ht="21" customHeight="1">
      <c r="A7" s="101"/>
      <c r="B7" s="115"/>
      <c r="C7" s="115"/>
      <c r="D7" s="43" t="s">
        <v>71</v>
      </c>
      <c r="E7" s="89">
        <f>E8+E11</f>
        <v>349.2326</v>
      </c>
      <c r="F7" s="44"/>
      <c r="G7" s="44"/>
      <c r="H7" s="44"/>
      <c r="I7" s="89">
        <f>I8+I11</f>
        <v>349.2326</v>
      </c>
      <c r="J7" s="44"/>
      <c r="K7" s="44"/>
    </row>
    <row r="8" spans="1:11" ht="21" customHeight="1">
      <c r="A8" s="119">
        <v>208</v>
      </c>
      <c r="B8" s="120"/>
      <c r="C8" s="100"/>
      <c r="D8" s="45" t="s">
        <v>220</v>
      </c>
      <c r="E8" s="88">
        <f>E9</f>
        <v>5.298</v>
      </c>
      <c r="F8" s="79"/>
      <c r="G8" s="80"/>
      <c r="H8" s="80"/>
      <c r="I8" s="88">
        <f>I9</f>
        <v>5.298</v>
      </c>
      <c r="J8" s="46"/>
      <c r="K8" s="46"/>
    </row>
    <row r="9" spans="1:11" ht="21" customHeight="1">
      <c r="A9" s="119">
        <v>20805</v>
      </c>
      <c r="B9" s="120"/>
      <c r="C9" s="100"/>
      <c r="D9" s="45" t="s">
        <v>221</v>
      </c>
      <c r="E9" s="88">
        <f>E10</f>
        <v>5.298</v>
      </c>
      <c r="F9" s="79"/>
      <c r="G9" s="80"/>
      <c r="H9" s="80"/>
      <c r="I9" s="88">
        <f>I10</f>
        <v>5.298</v>
      </c>
      <c r="J9" s="46"/>
      <c r="K9" s="46"/>
    </row>
    <row r="10" spans="1:11" ht="21" customHeight="1">
      <c r="A10" s="119">
        <v>2080502</v>
      </c>
      <c r="B10" s="120"/>
      <c r="C10" s="100"/>
      <c r="D10" s="45" t="s">
        <v>222</v>
      </c>
      <c r="E10" s="88">
        <v>5.298</v>
      </c>
      <c r="F10" s="44"/>
      <c r="G10" s="46"/>
      <c r="H10" s="46"/>
      <c r="I10" s="88">
        <v>5.298</v>
      </c>
      <c r="J10" s="46"/>
      <c r="K10" s="46"/>
    </row>
    <row r="11" spans="1:11" ht="21" customHeight="1">
      <c r="A11" s="119">
        <v>213</v>
      </c>
      <c r="B11" s="120"/>
      <c r="C11" s="100"/>
      <c r="D11" s="45" t="s">
        <v>223</v>
      </c>
      <c r="E11" s="90">
        <f>E12</f>
        <v>343.9346</v>
      </c>
      <c r="F11" s="44"/>
      <c r="G11" s="46"/>
      <c r="H11" s="46"/>
      <c r="I11" s="90">
        <f>I12</f>
        <v>343.9346</v>
      </c>
      <c r="J11" s="46"/>
      <c r="K11" s="46"/>
    </row>
    <row r="12" spans="1:11" ht="21" customHeight="1">
      <c r="A12" s="119">
        <v>21303</v>
      </c>
      <c r="B12" s="120"/>
      <c r="C12" s="100"/>
      <c r="D12" s="45" t="s">
        <v>225</v>
      </c>
      <c r="E12" s="89">
        <f>E13+E14+E15</f>
        <v>343.9346</v>
      </c>
      <c r="F12" s="44"/>
      <c r="G12" s="46"/>
      <c r="H12" s="46"/>
      <c r="I12" s="89">
        <f>I13+I14+I15</f>
        <v>343.9346</v>
      </c>
      <c r="J12" s="46"/>
      <c r="K12" s="46"/>
    </row>
    <row r="13" spans="1:11" ht="21" customHeight="1">
      <c r="A13" s="119">
        <v>2130304</v>
      </c>
      <c r="B13" s="120"/>
      <c r="C13" s="100"/>
      <c r="D13" s="45" t="s">
        <v>226</v>
      </c>
      <c r="E13" s="89">
        <v>255.9346</v>
      </c>
      <c r="F13" s="44"/>
      <c r="G13" s="46"/>
      <c r="H13" s="46"/>
      <c r="I13" s="89">
        <v>255.9346</v>
      </c>
      <c r="J13" s="46"/>
      <c r="K13" s="46"/>
    </row>
    <row r="14" spans="1:11" ht="21" customHeight="1">
      <c r="A14" s="119">
        <v>2130316</v>
      </c>
      <c r="B14" s="120"/>
      <c r="C14" s="100"/>
      <c r="D14" s="45" t="s">
        <v>228</v>
      </c>
      <c r="E14" s="44">
        <v>40</v>
      </c>
      <c r="F14" s="44"/>
      <c r="G14" s="46"/>
      <c r="H14" s="46"/>
      <c r="I14" s="44">
        <v>40</v>
      </c>
      <c r="J14" s="46"/>
      <c r="K14" s="44"/>
    </row>
    <row r="15" spans="1:11" ht="21" customHeight="1">
      <c r="A15" s="119">
        <v>2130399</v>
      </c>
      <c r="B15" s="120"/>
      <c r="C15" s="100"/>
      <c r="D15" s="45" t="s">
        <v>230</v>
      </c>
      <c r="E15" s="44">
        <v>48</v>
      </c>
      <c r="F15" s="44"/>
      <c r="G15" s="46"/>
      <c r="H15" s="46"/>
      <c r="I15" s="44">
        <v>48</v>
      </c>
      <c r="J15" s="46"/>
      <c r="K15" s="46"/>
    </row>
  </sheetData>
  <mergeCells count="23">
    <mergeCell ref="K3:K5"/>
    <mergeCell ref="A4:C5"/>
    <mergeCell ref="A13:C13"/>
    <mergeCell ref="A8:C8"/>
    <mergeCell ref="A14:C14"/>
    <mergeCell ref="A15:C15"/>
    <mergeCell ref="A6:A7"/>
    <mergeCell ref="B6:B7"/>
    <mergeCell ref="C6:C7"/>
    <mergeCell ref="A9:C9"/>
    <mergeCell ref="A10:C10"/>
    <mergeCell ref="A11:C11"/>
    <mergeCell ref="A12:C12"/>
    <mergeCell ref="A1:K1"/>
    <mergeCell ref="A3:D3"/>
    <mergeCell ref="D4:D5"/>
    <mergeCell ref="E3:E5"/>
    <mergeCell ref="F3:F5"/>
    <mergeCell ref="G3:G5"/>
    <mergeCell ref="H3:H5"/>
    <mergeCell ref="I3:I5"/>
    <mergeCell ref="A2:D2"/>
    <mergeCell ref="J3:J5"/>
  </mergeCells>
  <printOptions/>
  <pageMargins left="0.75" right="0.75" top="1" bottom="1" header="0.5111111111111111" footer="0.5111111111111111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9"/>
  <sheetViews>
    <sheetView zoomScaleSheetLayoutView="100" workbookViewId="0" topLeftCell="A1">
      <selection activeCell="F26" sqref="F26"/>
    </sheetView>
  </sheetViews>
  <sheetFormatPr defaultColWidth="9.00390625" defaultRowHeight="14.25"/>
  <cols>
    <col min="1" max="3" width="6.875" style="0" customWidth="1"/>
    <col min="4" max="4" width="16.25390625" style="0" customWidth="1"/>
    <col min="5" max="5" width="12.00390625" style="0" customWidth="1"/>
    <col min="6" max="6" width="12.75390625" style="0" customWidth="1"/>
    <col min="7" max="7" width="11.625" style="0" customWidth="1"/>
    <col min="8" max="8" width="14.00390625" style="0" customWidth="1"/>
    <col min="9" max="9" width="11.625" style="0" customWidth="1"/>
    <col min="10" max="10" width="22.50390625" style="0" customWidth="1"/>
  </cols>
  <sheetData>
    <row r="1" spans="1:10" ht="27">
      <c r="A1" s="103" t="s">
        <v>72</v>
      </c>
      <c r="B1" s="103"/>
      <c r="C1" s="103"/>
      <c r="D1" s="103"/>
      <c r="E1" s="103"/>
      <c r="F1" s="103"/>
      <c r="G1" s="103"/>
      <c r="H1" s="103"/>
      <c r="I1" s="103"/>
      <c r="J1" s="103"/>
    </row>
    <row r="2" spans="1:10" ht="15.75" thickBot="1">
      <c r="A2" s="123" t="s">
        <v>247</v>
      </c>
      <c r="B2" s="123"/>
      <c r="C2" s="123"/>
      <c r="D2" s="123"/>
      <c r="E2" s="48"/>
      <c r="F2" s="49"/>
      <c r="G2" s="48"/>
      <c r="H2" s="48"/>
      <c r="I2" s="48"/>
      <c r="J2" s="50" t="s">
        <v>49</v>
      </c>
    </row>
    <row r="3" spans="1:10" ht="14.25">
      <c r="A3" s="104" t="s">
        <v>50</v>
      </c>
      <c r="B3" s="105"/>
      <c r="C3" s="105"/>
      <c r="D3" s="105"/>
      <c r="E3" s="107" t="s">
        <v>73</v>
      </c>
      <c r="F3" s="107" t="s">
        <v>74</v>
      </c>
      <c r="G3" s="107" t="s">
        <v>75</v>
      </c>
      <c r="H3" s="107" t="s">
        <v>76</v>
      </c>
      <c r="I3" s="107" t="s">
        <v>77</v>
      </c>
      <c r="J3" s="121" t="s">
        <v>78</v>
      </c>
    </row>
    <row r="4" spans="1:10" ht="14.25">
      <c r="A4" s="124" t="s">
        <v>58</v>
      </c>
      <c r="B4" s="108"/>
      <c r="C4" s="108"/>
      <c r="D4" s="106" t="s">
        <v>59</v>
      </c>
      <c r="E4" s="108"/>
      <c r="F4" s="108"/>
      <c r="G4" s="108"/>
      <c r="H4" s="108"/>
      <c r="I4" s="108"/>
      <c r="J4" s="122"/>
    </row>
    <row r="5" spans="1:10" ht="14.25">
      <c r="A5" s="124"/>
      <c r="B5" s="108"/>
      <c r="C5" s="108"/>
      <c r="D5" s="106"/>
      <c r="E5" s="108"/>
      <c r="F5" s="108"/>
      <c r="G5" s="108"/>
      <c r="H5" s="108"/>
      <c r="I5" s="108"/>
      <c r="J5" s="122"/>
    </row>
    <row r="6" spans="1:10" ht="14.25">
      <c r="A6" s="124"/>
      <c r="B6" s="108"/>
      <c r="C6" s="108"/>
      <c r="D6" s="106"/>
      <c r="E6" s="108"/>
      <c r="F6" s="108"/>
      <c r="G6" s="108"/>
      <c r="H6" s="108"/>
      <c r="I6" s="108"/>
      <c r="J6" s="122"/>
    </row>
    <row r="7" spans="1:10" ht="14.25">
      <c r="A7" s="125" t="s">
        <v>60</v>
      </c>
      <c r="B7" s="106" t="s">
        <v>61</v>
      </c>
      <c r="C7" s="106" t="s">
        <v>62</v>
      </c>
      <c r="D7" s="52" t="s">
        <v>63</v>
      </c>
      <c r="E7" s="51" t="s">
        <v>64</v>
      </c>
      <c r="F7" s="51" t="s">
        <v>65</v>
      </c>
      <c r="G7" s="51" t="s">
        <v>66</v>
      </c>
      <c r="H7" s="51" t="s">
        <v>67</v>
      </c>
      <c r="I7" s="51" t="s">
        <v>68</v>
      </c>
      <c r="J7" s="53" t="s">
        <v>69</v>
      </c>
    </row>
    <row r="8" spans="1:10" ht="14.25">
      <c r="A8" s="125"/>
      <c r="B8" s="106"/>
      <c r="C8" s="106"/>
      <c r="D8" s="52" t="s">
        <v>71</v>
      </c>
      <c r="E8" s="91">
        <f>F8+G8</f>
        <v>349.2326</v>
      </c>
      <c r="F8" s="91">
        <f>F9+F12</f>
        <v>261.2326</v>
      </c>
      <c r="G8" s="54">
        <f>G15+G16</f>
        <v>88</v>
      </c>
      <c r="H8" s="54"/>
      <c r="I8" s="54"/>
      <c r="J8" s="55"/>
    </row>
    <row r="9" spans="1:10" ht="14.25">
      <c r="A9" s="119">
        <v>208</v>
      </c>
      <c r="B9" s="120"/>
      <c r="C9" s="100"/>
      <c r="D9" s="45" t="s">
        <v>220</v>
      </c>
      <c r="E9" s="88">
        <f>E10</f>
        <v>5.298</v>
      </c>
      <c r="F9" s="88">
        <f>F10</f>
        <v>5.298</v>
      </c>
      <c r="G9" s="54"/>
      <c r="H9" s="56"/>
      <c r="I9" s="56"/>
      <c r="J9" s="57"/>
    </row>
    <row r="10" spans="1:10" ht="14.25">
      <c r="A10" s="119">
        <v>20805</v>
      </c>
      <c r="B10" s="120"/>
      <c r="C10" s="100"/>
      <c r="D10" s="45" t="s">
        <v>221</v>
      </c>
      <c r="E10" s="88">
        <f>E11</f>
        <v>5.298</v>
      </c>
      <c r="F10" s="88">
        <f>F11</f>
        <v>5.298</v>
      </c>
      <c r="G10" s="80"/>
      <c r="H10" s="56"/>
      <c r="I10" s="56"/>
      <c r="J10" s="57"/>
    </row>
    <row r="11" spans="1:10" ht="14.25">
      <c r="A11" s="119">
        <v>2080502</v>
      </c>
      <c r="B11" s="120"/>
      <c r="C11" s="100"/>
      <c r="D11" s="45" t="s">
        <v>222</v>
      </c>
      <c r="E11" s="88">
        <v>5.298</v>
      </c>
      <c r="F11" s="88">
        <v>5.298</v>
      </c>
      <c r="G11" s="80"/>
      <c r="H11" s="56"/>
      <c r="I11" s="56"/>
      <c r="J11" s="57"/>
    </row>
    <row r="12" spans="1:10" ht="14.25">
      <c r="A12" s="119">
        <v>213</v>
      </c>
      <c r="B12" s="120"/>
      <c r="C12" s="100"/>
      <c r="D12" s="45" t="s">
        <v>223</v>
      </c>
      <c r="E12" s="90">
        <f>E13</f>
        <v>343.9346</v>
      </c>
      <c r="F12" s="90">
        <f>F13</f>
        <v>255.9346</v>
      </c>
      <c r="G12" s="80"/>
      <c r="H12" s="56"/>
      <c r="I12" s="56"/>
      <c r="J12" s="57"/>
    </row>
    <row r="13" spans="1:10" ht="14.25">
      <c r="A13" s="119">
        <v>21303</v>
      </c>
      <c r="B13" s="120"/>
      <c r="C13" s="100"/>
      <c r="D13" s="45" t="s">
        <v>225</v>
      </c>
      <c r="E13" s="89">
        <f>E14+E15+E16</f>
        <v>343.9346</v>
      </c>
      <c r="F13" s="89">
        <f>F14+F15+F16</f>
        <v>255.9346</v>
      </c>
      <c r="G13" s="80"/>
      <c r="H13" s="56"/>
      <c r="I13" s="56"/>
      <c r="J13" s="57"/>
    </row>
    <row r="14" spans="1:10" ht="14.25">
      <c r="A14" s="119">
        <v>2130304</v>
      </c>
      <c r="B14" s="120"/>
      <c r="C14" s="100"/>
      <c r="D14" s="45" t="s">
        <v>226</v>
      </c>
      <c r="E14" s="89">
        <v>255.9346</v>
      </c>
      <c r="F14" s="89">
        <v>255.9346</v>
      </c>
      <c r="G14" s="80"/>
      <c r="H14" s="56"/>
      <c r="I14" s="56"/>
      <c r="J14" s="57"/>
    </row>
    <row r="15" spans="1:10" ht="14.25">
      <c r="A15" s="119">
        <v>2130316</v>
      </c>
      <c r="B15" s="120"/>
      <c r="C15" s="100"/>
      <c r="D15" s="45" t="s">
        <v>228</v>
      </c>
      <c r="E15" s="44">
        <v>40</v>
      </c>
      <c r="F15" s="79"/>
      <c r="G15" s="82">
        <v>40</v>
      </c>
      <c r="H15" s="56"/>
      <c r="I15" s="56"/>
      <c r="J15" s="57"/>
    </row>
    <row r="16" spans="1:10" ht="14.25">
      <c r="A16" s="119">
        <v>2130399</v>
      </c>
      <c r="B16" s="120"/>
      <c r="C16" s="100"/>
      <c r="D16" s="45" t="s">
        <v>230</v>
      </c>
      <c r="E16" s="44">
        <v>48</v>
      </c>
      <c r="F16" s="79"/>
      <c r="G16" s="82">
        <v>48</v>
      </c>
      <c r="H16" s="56"/>
      <c r="I16" s="56"/>
      <c r="J16" s="57"/>
    </row>
    <row r="17" spans="1:10" ht="14.25">
      <c r="A17" s="119"/>
      <c r="B17" s="120"/>
      <c r="C17" s="100"/>
      <c r="D17" s="45"/>
      <c r="E17" s="44"/>
      <c r="F17" s="44"/>
      <c r="G17" s="81"/>
      <c r="H17" s="56"/>
      <c r="I17" s="56"/>
      <c r="J17" s="57"/>
    </row>
    <row r="18" spans="1:10" ht="14.25">
      <c r="A18" s="119"/>
      <c r="B18" s="120"/>
      <c r="C18" s="100"/>
      <c r="D18" s="45"/>
      <c r="E18" s="44"/>
      <c r="F18" s="44"/>
      <c r="G18" s="46"/>
      <c r="H18" s="56"/>
      <c r="I18" s="56"/>
      <c r="J18" s="57"/>
    </row>
    <row r="19" spans="1:10" ht="14.25">
      <c r="A19" s="119"/>
      <c r="B19" s="120"/>
      <c r="C19" s="100"/>
      <c r="D19" s="45"/>
      <c r="E19" s="44"/>
      <c r="F19" s="44"/>
      <c r="G19" s="44"/>
      <c r="H19" s="56"/>
      <c r="I19" s="56"/>
      <c r="J19" s="57"/>
    </row>
  </sheetData>
  <mergeCells count="25">
    <mergeCell ref="A2:D2"/>
    <mergeCell ref="A4:C6"/>
    <mergeCell ref="A18:C18"/>
    <mergeCell ref="A19:C19"/>
    <mergeCell ref="A7:A8"/>
    <mergeCell ref="B7:B8"/>
    <mergeCell ref="C7:C8"/>
    <mergeCell ref="A14:C14"/>
    <mergeCell ref="A15:C15"/>
    <mergeCell ref="A16:C16"/>
    <mergeCell ref="A17:C17"/>
    <mergeCell ref="A10:C10"/>
    <mergeCell ref="A11:C11"/>
    <mergeCell ref="A12:C12"/>
    <mergeCell ref="A13:C13"/>
    <mergeCell ref="A1:J1"/>
    <mergeCell ref="A3:D3"/>
    <mergeCell ref="A9:C9"/>
    <mergeCell ref="D4:D6"/>
    <mergeCell ref="E3:E6"/>
    <mergeCell ref="F3:F6"/>
    <mergeCell ref="G3:G6"/>
    <mergeCell ref="H3:H6"/>
    <mergeCell ref="I3:I6"/>
    <mergeCell ref="J3:J6"/>
  </mergeCells>
  <printOptions/>
  <pageMargins left="0.75" right="0.75" top="1" bottom="1" header="0.5111111111111111" footer="0.5111111111111111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6"/>
  <sheetViews>
    <sheetView zoomScaleSheetLayoutView="100" workbookViewId="0" topLeftCell="A10">
      <selection activeCell="A1" sqref="A1:H1"/>
    </sheetView>
  </sheetViews>
  <sheetFormatPr defaultColWidth="9.00390625" defaultRowHeight="14.25"/>
  <cols>
    <col min="1" max="1" width="22.125" style="0" bestFit="1" customWidth="1"/>
    <col min="2" max="2" width="3.625" style="0" bestFit="1" customWidth="1"/>
    <col min="3" max="3" width="5.125" style="0" bestFit="1" customWidth="1"/>
    <col min="4" max="4" width="22.125" style="0" bestFit="1" customWidth="1"/>
    <col min="5" max="5" width="3.625" style="0" bestFit="1" customWidth="1"/>
    <col min="6" max="6" width="4.375" style="0" bestFit="1" customWidth="1"/>
    <col min="7" max="7" width="8.125" style="0" bestFit="1" customWidth="1"/>
  </cols>
  <sheetData>
    <row r="1" spans="1:8" ht="18.75">
      <c r="A1" s="126" t="s">
        <v>252</v>
      </c>
      <c r="B1" s="126"/>
      <c r="C1" s="126"/>
      <c r="D1" s="126"/>
      <c r="E1" s="126"/>
      <c r="F1" s="126"/>
      <c r="G1" s="126"/>
      <c r="H1" s="126"/>
    </row>
    <row r="2" spans="1:8" ht="14.25">
      <c r="A2" s="29" t="s">
        <v>248</v>
      </c>
      <c r="B2" s="27"/>
      <c r="C2" s="27"/>
      <c r="D2" s="27"/>
      <c r="E2" s="27"/>
      <c r="F2" s="28"/>
      <c r="G2" s="27"/>
      <c r="H2" s="26" t="s">
        <v>49</v>
      </c>
    </row>
    <row r="3" spans="1:8" ht="14.25">
      <c r="A3" s="127" t="s">
        <v>79</v>
      </c>
      <c r="B3" s="127"/>
      <c r="C3" s="127"/>
      <c r="D3" s="127" t="s">
        <v>80</v>
      </c>
      <c r="E3" s="127"/>
      <c r="F3" s="127"/>
      <c r="G3" s="127"/>
      <c r="H3" s="127"/>
    </row>
    <row r="4" spans="1:8" ht="14.25">
      <c r="A4" s="128" t="s">
        <v>81</v>
      </c>
      <c r="B4" s="128" t="s">
        <v>82</v>
      </c>
      <c r="C4" s="128" t="s">
        <v>83</v>
      </c>
      <c r="D4" s="128" t="s">
        <v>84</v>
      </c>
      <c r="E4" s="128" t="s">
        <v>82</v>
      </c>
      <c r="F4" s="127" t="s">
        <v>83</v>
      </c>
      <c r="G4" s="127"/>
      <c r="H4" s="127"/>
    </row>
    <row r="5" spans="1:8" ht="33.75">
      <c r="A5" s="128"/>
      <c r="B5" s="128"/>
      <c r="C5" s="128"/>
      <c r="D5" s="128"/>
      <c r="E5" s="128"/>
      <c r="F5" s="31" t="s">
        <v>85</v>
      </c>
      <c r="G5" s="38" t="s">
        <v>86</v>
      </c>
      <c r="H5" s="38" t="s">
        <v>87</v>
      </c>
    </row>
    <row r="6" spans="1:8" ht="14.25">
      <c r="A6" s="31" t="s">
        <v>88</v>
      </c>
      <c r="B6" s="31"/>
      <c r="C6" s="31">
        <v>1</v>
      </c>
      <c r="D6" s="31" t="s">
        <v>88</v>
      </c>
      <c r="E6" s="31"/>
      <c r="F6" s="31">
        <v>2</v>
      </c>
      <c r="G6" s="31">
        <v>3</v>
      </c>
      <c r="H6" s="31">
        <v>4</v>
      </c>
    </row>
    <row r="7" spans="1:8" ht="14.25">
      <c r="A7" s="36" t="s">
        <v>89</v>
      </c>
      <c r="B7" s="31" t="s">
        <v>64</v>
      </c>
      <c r="C7" s="32"/>
      <c r="D7" s="36" t="s">
        <v>90</v>
      </c>
      <c r="E7" s="31" t="s">
        <v>91</v>
      </c>
      <c r="F7" s="32"/>
      <c r="G7" s="32"/>
      <c r="H7" s="35"/>
    </row>
    <row r="8" spans="1:8" ht="14.25">
      <c r="A8" s="36" t="s">
        <v>92</v>
      </c>
      <c r="B8" s="31" t="s">
        <v>65</v>
      </c>
      <c r="C8" s="32"/>
      <c r="D8" s="36" t="s">
        <v>93</v>
      </c>
      <c r="E8" s="31" t="s">
        <v>94</v>
      </c>
      <c r="F8" s="35"/>
      <c r="G8" s="35"/>
      <c r="H8" s="35"/>
    </row>
    <row r="9" spans="1:8" ht="14.25">
      <c r="A9" s="36"/>
      <c r="B9" s="31" t="s">
        <v>66</v>
      </c>
      <c r="C9" s="35"/>
      <c r="D9" s="36" t="s">
        <v>95</v>
      </c>
      <c r="E9" s="31" t="s">
        <v>96</v>
      </c>
      <c r="F9" s="32"/>
      <c r="G9" s="32"/>
      <c r="H9" s="35"/>
    </row>
    <row r="10" spans="1:8" ht="14.25">
      <c r="A10" s="36"/>
      <c r="B10" s="31" t="s">
        <v>67</v>
      </c>
      <c r="C10" s="35"/>
      <c r="D10" s="36" t="s">
        <v>97</v>
      </c>
      <c r="E10" s="31" t="s">
        <v>98</v>
      </c>
      <c r="F10" s="32"/>
      <c r="G10" s="32"/>
      <c r="H10" s="35"/>
    </row>
    <row r="11" spans="1:8" ht="14.25">
      <c r="A11" s="36"/>
      <c r="B11" s="31" t="s">
        <v>68</v>
      </c>
      <c r="C11" s="35"/>
      <c r="D11" s="36" t="s">
        <v>99</v>
      </c>
      <c r="E11" s="31" t="s">
        <v>100</v>
      </c>
      <c r="F11" s="32"/>
      <c r="G11" s="32"/>
      <c r="H11" s="32"/>
    </row>
    <row r="12" spans="1:8" ht="14.25">
      <c r="A12" s="36"/>
      <c r="B12" s="31" t="s">
        <v>69</v>
      </c>
      <c r="C12" s="35"/>
      <c r="D12" s="36" t="s">
        <v>101</v>
      </c>
      <c r="E12" s="31" t="s">
        <v>102</v>
      </c>
      <c r="F12" s="32"/>
      <c r="G12" s="32"/>
      <c r="H12" s="35"/>
    </row>
    <row r="13" spans="1:8" ht="14.25">
      <c r="A13" s="36"/>
      <c r="B13" s="31" t="s">
        <v>70</v>
      </c>
      <c r="C13" s="35"/>
      <c r="D13" s="36" t="s">
        <v>103</v>
      </c>
      <c r="E13" s="31" t="s">
        <v>104</v>
      </c>
      <c r="F13" s="32"/>
      <c r="G13" s="32"/>
      <c r="H13" s="32"/>
    </row>
    <row r="14" spans="1:8" ht="14.25">
      <c r="A14" s="36"/>
      <c r="B14" s="31" t="s">
        <v>105</v>
      </c>
      <c r="C14" s="35"/>
      <c r="D14" s="36" t="s">
        <v>106</v>
      </c>
      <c r="E14" s="31" t="s">
        <v>107</v>
      </c>
      <c r="F14" s="32"/>
      <c r="G14" s="32"/>
      <c r="H14" s="32"/>
    </row>
    <row r="15" spans="1:8" ht="14.25">
      <c r="A15" s="36"/>
      <c r="B15" s="31" t="s">
        <v>108</v>
      </c>
      <c r="C15" s="35"/>
      <c r="D15" s="37" t="s">
        <v>109</v>
      </c>
      <c r="E15" s="31" t="s">
        <v>110</v>
      </c>
      <c r="F15" s="32"/>
      <c r="G15" s="32"/>
      <c r="H15" s="35"/>
    </row>
    <row r="16" spans="1:8" ht="14.25">
      <c r="A16" s="36"/>
      <c r="B16" s="31" t="s">
        <v>111</v>
      </c>
      <c r="C16" s="35"/>
      <c r="D16" s="36" t="s">
        <v>112</v>
      </c>
      <c r="E16" s="31" t="s">
        <v>113</v>
      </c>
      <c r="F16" s="32"/>
      <c r="G16" s="32"/>
      <c r="H16" s="35"/>
    </row>
    <row r="17" spans="1:8" ht="14.25">
      <c r="A17" s="36"/>
      <c r="B17" s="31" t="s">
        <v>114</v>
      </c>
      <c r="C17" s="35"/>
      <c r="D17" s="36" t="s">
        <v>115</v>
      </c>
      <c r="E17" s="31" t="s">
        <v>116</v>
      </c>
      <c r="F17" s="32"/>
      <c r="G17" s="32"/>
      <c r="H17" s="32"/>
    </row>
    <row r="18" spans="1:8" ht="14.25">
      <c r="A18" s="36"/>
      <c r="B18" s="31" t="s">
        <v>117</v>
      </c>
      <c r="C18" s="35"/>
      <c r="D18" s="36" t="s">
        <v>118</v>
      </c>
      <c r="E18" s="31" t="s">
        <v>119</v>
      </c>
      <c r="F18" s="32"/>
      <c r="G18" s="32"/>
      <c r="H18" s="32"/>
    </row>
    <row r="19" spans="1:8" ht="14.25">
      <c r="A19" s="36"/>
      <c r="B19" s="31" t="s">
        <v>120</v>
      </c>
      <c r="C19" s="35"/>
      <c r="D19" s="36" t="s">
        <v>121</v>
      </c>
      <c r="E19" s="31" t="s">
        <v>122</v>
      </c>
      <c r="F19" s="32"/>
      <c r="G19" s="32"/>
      <c r="H19" s="35"/>
    </row>
    <row r="20" spans="1:8" ht="14.25">
      <c r="A20" s="36"/>
      <c r="B20" s="31" t="s">
        <v>123</v>
      </c>
      <c r="C20" s="35"/>
      <c r="D20" s="36" t="s">
        <v>124</v>
      </c>
      <c r="E20" s="31" t="s">
        <v>125</v>
      </c>
      <c r="F20" s="32"/>
      <c r="G20" s="32"/>
      <c r="H20" s="32"/>
    </row>
    <row r="21" spans="1:8" ht="14.25">
      <c r="A21" s="36"/>
      <c r="B21" s="31" t="s">
        <v>126</v>
      </c>
      <c r="C21" s="35"/>
      <c r="D21" s="36" t="s">
        <v>127</v>
      </c>
      <c r="E21" s="31" t="s">
        <v>128</v>
      </c>
      <c r="F21" s="32"/>
      <c r="G21" s="32"/>
      <c r="H21" s="35"/>
    </row>
    <row r="22" spans="1:8" ht="14.25">
      <c r="A22" s="36"/>
      <c r="B22" s="31" t="s">
        <v>129</v>
      </c>
      <c r="C22" s="35"/>
      <c r="D22" s="36" t="s">
        <v>130</v>
      </c>
      <c r="E22" s="31" t="s">
        <v>131</v>
      </c>
      <c r="F22" s="32"/>
      <c r="G22" s="32"/>
      <c r="H22" s="35"/>
    </row>
    <row r="23" spans="1:8" ht="14.25">
      <c r="A23" s="36"/>
      <c r="B23" s="31" t="s">
        <v>132</v>
      </c>
      <c r="C23" s="35"/>
      <c r="D23" s="36" t="s">
        <v>133</v>
      </c>
      <c r="E23" s="31" t="s">
        <v>134</v>
      </c>
      <c r="F23" s="35"/>
      <c r="G23" s="35"/>
      <c r="H23" s="35"/>
    </row>
    <row r="24" spans="1:8" ht="14.25">
      <c r="A24" s="36"/>
      <c r="B24" s="31" t="s">
        <v>135</v>
      </c>
      <c r="C24" s="35"/>
      <c r="D24" s="36" t="s">
        <v>136</v>
      </c>
      <c r="E24" s="31" t="s">
        <v>137</v>
      </c>
      <c r="F24" s="32"/>
      <c r="G24" s="32"/>
      <c r="H24" s="35"/>
    </row>
    <row r="25" spans="1:8" ht="14.25">
      <c r="A25" s="36"/>
      <c r="B25" s="31" t="s">
        <v>138</v>
      </c>
      <c r="C25" s="35"/>
      <c r="D25" s="36" t="s">
        <v>139</v>
      </c>
      <c r="E25" s="31" t="s">
        <v>140</v>
      </c>
      <c r="F25" s="32"/>
      <c r="G25" s="32"/>
      <c r="H25" s="35"/>
    </row>
    <row r="26" spans="1:8" ht="14.25">
      <c r="A26" s="36"/>
      <c r="B26" s="31" t="s">
        <v>141</v>
      </c>
      <c r="C26" s="35"/>
      <c r="D26" s="36" t="s">
        <v>142</v>
      </c>
      <c r="E26" s="31" t="s">
        <v>143</v>
      </c>
      <c r="F26" s="32"/>
      <c r="G26" s="32"/>
      <c r="H26" s="35"/>
    </row>
    <row r="27" spans="1:8" ht="14.25">
      <c r="A27" s="36"/>
      <c r="B27" s="31" t="s">
        <v>144</v>
      </c>
      <c r="C27" s="35"/>
      <c r="D27" s="36" t="s">
        <v>145</v>
      </c>
      <c r="E27" s="31" t="s">
        <v>146</v>
      </c>
      <c r="F27" s="32"/>
      <c r="G27" s="32"/>
      <c r="H27" s="35"/>
    </row>
    <row r="28" spans="1:8" ht="14.25">
      <c r="A28" s="36"/>
      <c r="B28" s="31" t="s">
        <v>147</v>
      </c>
      <c r="C28" s="35"/>
      <c r="D28" s="36" t="s">
        <v>148</v>
      </c>
      <c r="E28" s="31" t="s">
        <v>149</v>
      </c>
      <c r="F28" s="32"/>
      <c r="G28" s="32"/>
      <c r="H28" s="32"/>
    </row>
    <row r="29" spans="1:8" ht="14.25">
      <c r="A29" s="36"/>
      <c r="B29" s="31" t="s">
        <v>150</v>
      </c>
      <c r="C29" s="35"/>
      <c r="D29" s="36"/>
      <c r="E29" s="31" t="s">
        <v>151</v>
      </c>
      <c r="F29" s="35"/>
      <c r="G29" s="35"/>
      <c r="H29" s="35"/>
    </row>
    <row r="30" spans="1:8" ht="14.25">
      <c r="A30" s="33" t="s">
        <v>51</v>
      </c>
      <c r="B30" s="31" t="s">
        <v>152</v>
      </c>
      <c r="C30" s="32"/>
      <c r="D30" s="30" t="s">
        <v>73</v>
      </c>
      <c r="E30" s="31" t="s">
        <v>153</v>
      </c>
      <c r="F30" s="30"/>
      <c r="G30" s="30"/>
      <c r="H30" s="30"/>
    </row>
    <row r="31" spans="1:8" ht="14.25">
      <c r="A31" s="36"/>
      <c r="B31" s="31" t="s">
        <v>154</v>
      </c>
      <c r="C31" s="35"/>
      <c r="D31" s="34"/>
      <c r="E31" s="31" t="s">
        <v>155</v>
      </c>
      <c r="F31" s="34"/>
      <c r="G31" s="34"/>
      <c r="H31" s="34"/>
    </row>
    <row r="32" spans="1:8" ht="14.25">
      <c r="A32" s="36" t="s">
        <v>156</v>
      </c>
      <c r="B32" s="31" t="s">
        <v>157</v>
      </c>
      <c r="C32" s="32"/>
      <c r="D32" s="34" t="s">
        <v>158</v>
      </c>
      <c r="E32" s="31" t="s">
        <v>159</v>
      </c>
      <c r="F32" s="34"/>
      <c r="G32" s="34"/>
      <c r="H32" s="34"/>
    </row>
    <row r="33" spans="1:8" ht="14.25">
      <c r="A33" s="36" t="s">
        <v>89</v>
      </c>
      <c r="B33" s="31" t="s">
        <v>160</v>
      </c>
      <c r="C33" s="32"/>
      <c r="D33" s="34" t="s">
        <v>161</v>
      </c>
      <c r="E33" s="31" t="s">
        <v>162</v>
      </c>
      <c r="F33" s="34"/>
      <c r="G33" s="34"/>
      <c r="H33" s="34"/>
    </row>
    <row r="34" spans="1:8" ht="14.25">
      <c r="A34" s="36" t="s">
        <v>92</v>
      </c>
      <c r="B34" s="31" t="s">
        <v>163</v>
      </c>
      <c r="C34" s="32"/>
      <c r="D34" s="34" t="s">
        <v>164</v>
      </c>
      <c r="E34" s="31" t="s">
        <v>165</v>
      </c>
      <c r="F34" s="34"/>
      <c r="G34" s="34"/>
      <c r="H34" s="34"/>
    </row>
    <row r="35" spans="1:8" ht="14.25">
      <c r="A35" s="36"/>
      <c r="B35" s="31" t="s">
        <v>166</v>
      </c>
      <c r="C35" s="35"/>
      <c r="D35" s="34"/>
      <c r="E35" s="31" t="s">
        <v>167</v>
      </c>
      <c r="F35" s="34"/>
      <c r="G35" s="34"/>
      <c r="H35" s="34"/>
    </row>
    <row r="36" spans="1:8" ht="14.25">
      <c r="A36" s="33" t="s">
        <v>168</v>
      </c>
      <c r="B36" s="31" t="s">
        <v>169</v>
      </c>
      <c r="C36" s="32"/>
      <c r="D36" s="30" t="s">
        <v>170</v>
      </c>
      <c r="E36" s="31" t="s">
        <v>171</v>
      </c>
      <c r="F36" s="30"/>
      <c r="G36" s="30"/>
      <c r="H36" s="30"/>
    </row>
  </sheetData>
  <mergeCells count="9">
    <mergeCell ref="A1:H1"/>
    <mergeCell ref="A3:C3"/>
    <mergeCell ref="D3:H3"/>
    <mergeCell ref="F4:H4"/>
    <mergeCell ref="A4:A5"/>
    <mergeCell ref="B4:B5"/>
    <mergeCell ref="C4:C5"/>
    <mergeCell ref="D4:D5"/>
    <mergeCell ref="E4:E5"/>
  </mergeCells>
  <printOptions/>
  <pageMargins left="0.75" right="0.75" top="1" bottom="1" header="0.5111111111111111" footer="0.5111111111111111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6"/>
  <sheetViews>
    <sheetView zoomScaleSheetLayoutView="100" workbookViewId="0" topLeftCell="A1">
      <selection activeCell="F19" sqref="F19"/>
    </sheetView>
  </sheetViews>
  <sheetFormatPr defaultColWidth="9.00390625" defaultRowHeight="14.25"/>
  <cols>
    <col min="4" max="4" width="13.00390625" style="0" customWidth="1"/>
    <col min="5" max="5" width="10.50390625" style="0" customWidth="1"/>
    <col min="6" max="6" width="10.25390625" style="0" customWidth="1"/>
    <col min="7" max="7" width="11.125" style="0" customWidth="1"/>
    <col min="8" max="8" width="13.125" style="0" customWidth="1"/>
    <col min="10" max="10" width="24.125" style="0" customWidth="1"/>
  </cols>
  <sheetData>
    <row r="1" spans="1:10" ht="21">
      <c r="A1" s="129" t="s">
        <v>172</v>
      </c>
      <c r="B1" s="130"/>
      <c r="C1" s="130"/>
      <c r="D1" s="130"/>
      <c r="E1" s="130"/>
      <c r="F1" s="130"/>
      <c r="G1" s="130"/>
      <c r="H1" s="130"/>
      <c r="I1" s="130"/>
      <c r="J1" s="130"/>
    </row>
    <row r="2" spans="1:10" ht="15">
      <c r="A2" s="60" t="s">
        <v>247</v>
      </c>
      <c r="B2" s="59"/>
      <c r="C2" s="59"/>
      <c r="D2" s="59"/>
      <c r="E2" s="59"/>
      <c r="F2" s="59"/>
      <c r="G2" s="59"/>
      <c r="H2" s="59"/>
      <c r="I2" s="59"/>
      <c r="J2" s="67" t="s">
        <v>49</v>
      </c>
    </row>
    <row r="3" spans="1:10" ht="21" customHeight="1">
      <c r="A3" s="131" t="s">
        <v>173</v>
      </c>
      <c r="B3" s="132"/>
      <c r="C3" s="132"/>
      <c r="D3" s="66"/>
      <c r="E3" s="132" t="s">
        <v>174</v>
      </c>
      <c r="F3" s="132"/>
      <c r="G3" s="132"/>
      <c r="H3" s="132"/>
      <c r="I3" s="132"/>
      <c r="J3" s="132"/>
    </row>
    <row r="4" spans="1:10" ht="21" customHeight="1">
      <c r="A4" s="134" t="s">
        <v>58</v>
      </c>
      <c r="B4" s="133"/>
      <c r="C4" s="133"/>
      <c r="D4" s="133" t="s">
        <v>59</v>
      </c>
      <c r="E4" s="133" t="s">
        <v>71</v>
      </c>
      <c r="F4" s="133" t="s">
        <v>74</v>
      </c>
      <c r="G4" s="133"/>
      <c r="H4" s="133"/>
      <c r="I4" s="133" t="s">
        <v>75</v>
      </c>
      <c r="J4" s="133"/>
    </row>
    <row r="5" spans="1:10" ht="21" customHeight="1">
      <c r="A5" s="134"/>
      <c r="B5" s="133"/>
      <c r="C5" s="133"/>
      <c r="D5" s="133"/>
      <c r="E5" s="133"/>
      <c r="F5" s="64" t="s">
        <v>85</v>
      </c>
      <c r="G5" s="64" t="s">
        <v>175</v>
      </c>
      <c r="H5" s="64" t="s">
        <v>176</v>
      </c>
      <c r="I5" s="64" t="s">
        <v>85</v>
      </c>
      <c r="J5" s="64" t="s">
        <v>177</v>
      </c>
    </row>
    <row r="6" spans="1:10" ht="21" customHeight="1">
      <c r="A6" s="134" t="s">
        <v>60</v>
      </c>
      <c r="B6" s="133" t="s">
        <v>61</v>
      </c>
      <c r="C6" s="133" t="s">
        <v>62</v>
      </c>
      <c r="D6" s="58" t="s">
        <v>63</v>
      </c>
      <c r="E6" s="65">
        <v>1</v>
      </c>
      <c r="F6" s="65">
        <v>2</v>
      </c>
      <c r="G6" s="65">
        <v>3</v>
      </c>
      <c r="H6" s="65">
        <v>4</v>
      </c>
      <c r="I6" s="65">
        <v>5</v>
      </c>
      <c r="J6" s="65">
        <v>6</v>
      </c>
    </row>
    <row r="7" spans="1:10" ht="21" customHeight="1">
      <c r="A7" s="134"/>
      <c r="B7" s="133"/>
      <c r="C7" s="133"/>
      <c r="D7" s="58" t="s">
        <v>71</v>
      </c>
      <c r="E7" s="92">
        <f>F7+I7</f>
        <v>349.2326</v>
      </c>
      <c r="F7" s="92">
        <f>G7+H7</f>
        <v>261.2326</v>
      </c>
      <c r="G7" s="92">
        <f>G8+G11</f>
        <v>229.2326</v>
      </c>
      <c r="H7" s="63">
        <f>H11</f>
        <v>32</v>
      </c>
      <c r="I7" s="63">
        <f>I11</f>
        <v>88</v>
      </c>
      <c r="J7" s="61"/>
    </row>
    <row r="8" spans="1:10" ht="21" customHeight="1">
      <c r="A8" s="119">
        <v>208</v>
      </c>
      <c r="B8" s="120"/>
      <c r="C8" s="100"/>
      <c r="D8" s="45" t="s">
        <v>220</v>
      </c>
      <c r="E8" s="88">
        <f aca="true" t="shared" si="0" ref="E8:G9">E9</f>
        <v>5.298</v>
      </c>
      <c r="F8" s="88">
        <f t="shared" si="0"/>
        <v>5.298</v>
      </c>
      <c r="G8" s="88">
        <f t="shared" si="0"/>
        <v>5.298</v>
      </c>
      <c r="H8" s="80"/>
      <c r="I8" s="79"/>
      <c r="J8" s="61"/>
    </row>
    <row r="9" spans="1:10" ht="21" customHeight="1">
      <c r="A9" s="119">
        <v>20805</v>
      </c>
      <c r="B9" s="120"/>
      <c r="C9" s="100"/>
      <c r="D9" s="45" t="s">
        <v>232</v>
      </c>
      <c r="E9" s="88">
        <f t="shared" si="0"/>
        <v>5.298</v>
      </c>
      <c r="F9" s="88">
        <f t="shared" si="0"/>
        <v>5.298</v>
      </c>
      <c r="G9" s="88">
        <f t="shared" si="0"/>
        <v>5.298</v>
      </c>
      <c r="H9" s="80"/>
      <c r="I9" s="79"/>
      <c r="J9" s="61"/>
    </row>
    <row r="10" spans="1:10" ht="21" customHeight="1">
      <c r="A10" s="119">
        <v>2080502</v>
      </c>
      <c r="B10" s="120"/>
      <c r="C10" s="100"/>
      <c r="D10" s="45" t="s">
        <v>222</v>
      </c>
      <c r="E10" s="88">
        <v>5.298</v>
      </c>
      <c r="F10" s="88">
        <v>5.298</v>
      </c>
      <c r="G10" s="88">
        <v>5.298</v>
      </c>
      <c r="H10" s="46"/>
      <c r="I10" s="79"/>
      <c r="J10" s="61"/>
    </row>
    <row r="11" spans="1:10" ht="21" customHeight="1">
      <c r="A11" s="119">
        <v>213</v>
      </c>
      <c r="B11" s="120"/>
      <c r="C11" s="100"/>
      <c r="D11" s="45" t="s">
        <v>231</v>
      </c>
      <c r="E11" s="90">
        <f>E12</f>
        <v>223.9346</v>
      </c>
      <c r="F11" s="90">
        <f>F12</f>
        <v>223.9346</v>
      </c>
      <c r="G11" s="90">
        <f>G12</f>
        <v>223.9346</v>
      </c>
      <c r="H11" s="83">
        <v>32</v>
      </c>
      <c r="I11" s="79">
        <f>I14+I15</f>
        <v>88</v>
      </c>
      <c r="J11" s="61"/>
    </row>
    <row r="12" spans="1:10" ht="21" customHeight="1">
      <c r="A12" s="119">
        <v>21303</v>
      </c>
      <c r="B12" s="120"/>
      <c r="C12" s="100"/>
      <c r="D12" s="45" t="s">
        <v>224</v>
      </c>
      <c r="E12" s="89">
        <f>E13+E14+E15</f>
        <v>223.9346</v>
      </c>
      <c r="F12" s="89">
        <f>F13+F14+F15</f>
        <v>223.9346</v>
      </c>
      <c r="G12" s="89">
        <f>G13+G14+G15</f>
        <v>223.9346</v>
      </c>
      <c r="H12" s="83">
        <v>32</v>
      </c>
      <c r="I12" s="44"/>
      <c r="J12" s="61"/>
    </row>
    <row r="13" spans="1:10" ht="21" customHeight="1">
      <c r="A13" s="119">
        <v>2130304</v>
      </c>
      <c r="B13" s="120"/>
      <c r="C13" s="100"/>
      <c r="D13" s="45" t="s">
        <v>226</v>
      </c>
      <c r="E13" s="89">
        <v>223.9346</v>
      </c>
      <c r="F13" s="89">
        <v>223.9346</v>
      </c>
      <c r="G13" s="89">
        <v>223.9346</v>
      </c>
      <c r="H13" s="83">
        <v>32</v>
      </c>
      <c r="I13" s="44"/>
      <c r="J13" s="61"/>
    </row>
    <row r="14" spans="1:10" ht="21" customHeight="1">
      <c r="A14" s="119">
        <v>2130316</v>
      </c>
      <c r="B14" s="120"/>
      <c r="C14" s="100"/>
      <c r="D14" s="45" t="s">
        <v>227</v>
      </c>
      <c r="E14" s="44"/>
      <c r="F14" s="44"/>
      <c r="G14" s="46"/>
      <c r="H14" s="46"/>
      <c r="I14" s="82">
        <v>40</v>
      </c>
      <c r="J14" s="61"/>
    </row>
    <row r="15" spans="1:10" ht="21" customHeight="1">
      <c r="A15" s="119">
        <v>2130399</v>
      </c>
      <c r="B15" s="120"/>
      <c r="C15" s="100"/>
      <c r="D15" s="45" t="s">
        <v>229</v>
      </c>
      <c r="E15" s="44"/>
      <c r="F15" s="44"/>
      <c r="G15" s="46"/>
      <c r="H15" s="46"/>
      <c r="I15" s="82">
        <v>48</v>
      </c>
      <c r="J15" s="61"/>
    </row>
    <row r="16" spans="1:10" ht="21" customHeight="1">
      <c r="A16" s="135"/>
      <c r="B16" s="136"/>
      <c r="C16" s="136"/>
      <c r="D16" s="62"/>
      <c r="E16" s="61"/>
      <c r="F16" s="61"/>
      <c r="G16" s="61"/>
      <c r="H16" s="61"/>
      <c r="I16" s="61"/>
      <c r="J16" s="61"/>
    </row>
  </sheetData>
  <mergeCells count="20">
    <mergeCell ref="A16:C16"/>
    <mergeCell ref="A6:A7"/>
    <mergeCell ref="B6:B7"/>
    <mergeCell ref="C6:C7"/>
    <mergeCell ref="A12:C12"/>
    <mergeCell ref="A13:C13"/>
    <mergeCell ref="A14:C14"/>
    <mergeCell ref="A15:C15"/>
    <mergeCell ref="A8:C8"/>
    <mergeCell ref="A9:C9"/>
    <mergeCell ref="A10:C10"/>
    <mergeCell ref="A11:C11"/>
    <mergeCell ref="A1:J1"/>
    <mergeCell ref="A3:C3"/>
    <mergeCell ref="E3:J3"/>
    <mergeCell ref="F4:H4"/>
    <mergeCell ref="I4:J4"/>
    <mergeCell ref="E4:E5"/>
    <mergeCell ref="D4:D5"/>
    <mergeCell ref="A4:C5"/>
  </mergeCells>
  <printOptions/>
  <pageMargins left="0.75" right="0.75" top="1" bottom="1" header="0.5111111111111111" footer="0.5111111111111111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2"/>
  <sheetViews>
    <sheetView workbookViewId="0" topLeftCell="A1">
      <selection activeCell="G30" sqref="G30"/>
    </sheetView>
  </sheetViews>
  <sheetFormatPr defaultColWidth="9.00390625" defaultRowHeight="14.25"/>
  <cols>
    <col min="1" max="1" width="17.25390625" style="0" customWidth="1"/>
    <col min="2" max="4" width="16.00390625" style="0" bestFit="1" customWidth="1"/>
    <col min="5" max="6" width="14.00390625" style="0" bestFit="1" customWidth="1"/>
    <col min="7" max="7" width="12.125" style="0" bestFit="1" customWidth="1"/>
    <col min="8" max="8" width="14.00390625" style="0" bestFit="1" customWidth="1"/>
  </cols>
  <sheetData>
    <row r="1" ht="14.25">
      <c r="A1" s="95"/>
    </row>
    <row r="2" spans="1:8" ht="18.75">
      <c r="A2" s="137" t="s">
        <v>178</v>
      </c>
      <c r="B2" s="137"/>
      <c r="C2" s="137"/>
      <c r="D2" s="137"/>
      <c r="E2" s="137"/>
      <c r="F2" s="137"/>
      <c r="G2" s="137"/>
      <c r="H2" s="137"/>
    </row>
    <row r="3" spans="1:8" ht="14.25">
      <c r="A3" t="s">
        <v>247</v>
      </c>
      <c r="B3" s="12"/>
      <c r="C3" s="12"/>
      <c r="D3" s="12"/>
      <c r="E3" s="12"/>
      <c r="F3" s="12"/>
      <c r="G3" s="12"/>
      <c r="H3" s="13" t="s">
        <v>251</v>
      </c>
    </row>
    <row r="4" spans="1:8" ht="14.25">
      <c r="A4" s="138" t="s">
        <v>250</v>
      </c>
      <c r="B4" s="138" t="s">
        <v>71</v>
      </c>
      <c r="C4" s="141" t="s">
        <v>179</v>
      </c>
      <c r="D4" s="142"/>
      <c r="E4" s="142"/>
      <c r="F4" s="142"/>
      <c r="G4" s="142"/>
      <c r="H4" s="143"/>
    </row>
    <row r="5" spans="1:8" ht="14.25">
      <c r="A5" s="139"/>
      <c r="B5" s="139"/>
      <c r="C5" s="138" t="s">
        <v>85</v>
      </c>
      <c r="D5" s="141" t="s">
        <v>180</v>
      </c>
      <c r="E5" s="143"/>
      <c r="F5" s="138" t="s">
        <v>181</v>
      </c>
      <c r="G5" s="138" t="s">
        <v>182</v>
      </c>
      <c r="H5" s="138" t="s">
        <v>183</v>
      </c>
    </row>
    <row r="6" spans="1:8" ht="24">
      <c r="A6" s="140"/>
      <c r="B6" s="140"/>
      <c r="C6" s="140"/>
      <c r="D6" s="96" t="s">
        <v>184</v>
      </c>
      <c r="E6" s="96" t="s">
        <v>185</v>
      </c>
      <c r="F6" s="140"/>
      <c r="G6" s="140"/>
      <c r="H6" s="140"/>
    </row>
    <row r="7" spans="1:8" ht="14.25">
      <c r="A7" s="84" t="s">
        <v>71</v>
      </c>
      <c r="B7" s="98">
        <f>B8+B12+B22</f>
        <v>261.2326</v>
      </c>
      <c r="C7" s="98">
        <f>C8+C12+C22</f>
        <v>261.2326</v>
      </c>
      <c r="D7" s="85"/>
      <c r="E7" s="85"/>
      <c r="F7" s="98">
        <f>F8+F12+F22</f>
        <v>261.2326</v>
      </c>
      <c r="G7" s="85"/>
      <c r="H7" s="85"/>
    </row>
    <row r="8" spans="1:8" ht="14.25">
      <c r="A8" s="86" t="s">
        <v>186</v>
      </c>
      <c r="B8" s="97">
        <f>B9+B10</f>
        <v>172.2584</v>
      </c>
      <c r="C8" s="97">
        <f>C9+C10</f>
        <v>172.2584</v>
      </c>
      <c r="D8" s="87"/>
      <c r="E8" s="86"/>
      <c r="F8" s="97">
        <f>F9+F10</f>
        <v>172.2584</v>
      </c>
      <c r="G8" s="86"/>
      <c r="H8" s="86"/>
    </row>
    <row r="9" spans="1:8" ht="14.25">
      <c r="A9" s="86" t="s">
        <v>233</v>
      </c>
      <c r="B9" s="97">
        <v>110.2584</v>
      </c>
      <c r="C9" s="97">
        <v>110.2584</v>
      </c>
      <c r="D9" s="87"/>
      <c r="E9" s="86"/>
      <c r="F9" s="97">
        <v>110.2584</v>
      </c>
      <c r="G9" s="86"/>
      <c r="H9" s="86"/>
    </row>
    <row r="10" spans="1:8" ht="14.25">
      <c r="A10" s="86" t="s">
        <v>234</v>
      </c>
      <c r="B10" s="87">
        <v>62</v>
      </c>
      <c r="C10" s="87">
        <v>62</v>
      </c>
      <c r="D10" s="87"/>
      <c r="E10" s="86"/>
      <c r="F10" s="87">
        <v>62</v>
      </c>
      <c r="G10" s="86"/>
      <c r="H10" s="86"/>
    </row>
    <row r="11" spans="1:8" ht="14.25">
      <c r="A11" s="86"/>
      <c r="B11" s="87"/>
      <c r="C11" s="87"/>
      <c r="D11" s="87"/>
      <c r="E11" s="86"/>
      <c r="F11" s="86"/>
      <c r="G11" s="86"/>
      <c r="H11" s="86"/>
    </row>
    <row r="12" spans="1:8" ht="14.25">
      <c r="A12" s="86" t="s">
        <v>187</v>
      </c>
      <c r="B12" s="87">
        <f>SUM(B13:B20)</f>
        <v>32</v>
      </c>
      <c r="C12" s="87">
        <f>SUM(C13:C20)</f>
        <v>32</v>
      </c>
      <c r="D12" s="87"/>
      <c r="E12" s="86"/>
      <c r="F12" s="87">
        <f>SUM(F13:F20)</f>
        <v>32</v>
      </c>
      <c r="G12" s="86"/>
      <c r="H12" s="86"/>
    </row>
    <row r="13" spans="1:8" ht="14.25">
      <c r="A13" s="86" t="s">
        <v>235</v>
      </c>
      <c r="B13" s="87">
        <v>9.34</v>
      </c>
      <c r="C13" s="87">
        <v>9.34</v>
      </c>
      <c r="D13" s="87"/>
      <c r="E13" s="86"/>
      <c r="F13" s="87">
        <v>9.34</v>
      </c>
      <c r="G13" s="86"/>
      <c r="H13" s="86"/>
    </row>
    <row r="14" spans="1:8" ht="14.25">
      <c r="A14" s="86" t="s">
        <v>236</v>
      </c>
      <c r="B14" s="87">
        <v>1</v>
      </c>
      <c r="C14" s="87">
        <v>1</v>
      </c>
      <c r="D14" s="87"/>
      <c r="E14" s="86"/>
      <c r="F14" s="87">
        <v>1</v>
      </c>
      <c r="G14" s="86"/>
      <c r="H14" s="86"/>
    </row>
    <row r="15" spans="1:8" ht="14.25">
      <c r="A15" s="86" t="s">
        <v>237</v>
      </c>
      <c r="B15" s="87">
        <v>1</v>
      </c>
      <c r="C15" s="87">
        <v>1</v>
      </c>
      <c r="D15" s="87"/>
      <c r="E15" s="86"/>
      <c r="F15" s="87">
        <v>1</v>
      </c>
      <c r="G15" s="86"/>
      <c r="H15" s="86"/>
    </row>
    <row r="16" spans="1:8" ht="14.25">
      <c r="A16" s="86" t="s">
        <v>238</v>
      </c>
      <c r="B16" s="87">
        <v>1.5</v>
      </c>
      <c r="C16" s="87">
        <v>1.5</v>
      </c>
      <c r="D16" s="87"/>
      <c r="E16" s="86"/>
      <c r="F16" s="87">
        <v>1.5</v>
      </c>
      <c r="G16" s="86"/>
      <c r="H16" s="86"/>
    </row>
    <row r="17" spans="1:8" ht="14.25">
      <c r="A17" s="86" t="s">
        <v>239</v>
      </c>
      <c r="B17" s="87">
        <v>7</v>
      </c>
      <c r="C17" s="87">
        <v>7</v>
      </c>
      <c r="D17" s="87"/>
      <c r="E17" s="86"/>
      <c r="F17" s="87">
        <v>7</v>
      </c>
      <c r="G17" s="86"/>
      <c r="H17" s="86"/>
    </row>
    <row r="18" spans="1:8" ht="14.25">
      <c r="A18" s="86" t="s">
        <v>240</v>
      </c>
      <c r="B18" s="87">
        <v>6</v>
      </c>
      <c r="C18" s="87">
        <v>6</v>
      </c>
      <c r="D18" s="87"/>
      <c r="E18" s="86"/>
      <c r="F18" s="87">
        <v>6</v>
      </c>
      <c r="G18" s="86"/>
      <c r="H18" s="86"/>
    </row>
    <row r="19" spans="1:8" ht="14.25">
      <c r="A19" s="86" t="s">
        <v>241</v>
      </c>
      <c r="B19" s="87">
        <v>0.16</v>
      </c>
      <c r="C19" s="87">
        <v>0.16</v>
      </c>
      <c r="D19" s="87"/>
      <c r="E19" s="86"/>
      <c r="F19" s="87">
        <v>0.16</v>
      </c>
      <c r="G19" s="86"/>
      <c r="H19" s="86"/>
    </row>
    <row r="20" spans="1:8" ht="14.25">
      <c r="A20" s="86" t="s">
        <v>242</v>
      </c>
      <c r="B20" s="87">
        <v>6</v>
      </c>
      <c r="C20" s="87">
        <v>6</v>
      </c>
      <c r="D20" s="87"/>
      <c r="E20" s="86"/>
      <c r="F20" s="87">
        <v>6</v>
      </c>
      <c r="G20" s="86"/>
      <c r="H20" s="86"/>
    </row>
    <row r="21" spans="1:8" ht="14.25">
      <c r="A21" s="86"/>
      <c r="B21" s="87"/>
      <c r="C21" s="87"/>
      <c r="D21" s="87"/>
      <c r="E21" s="86"/>
      <c r="F21" s="87"/>
      <c r="G21" s="86"/>
      <c r="H21" s="86"/>
    </row>
    <row r="22" spans="1:8" ht="14.25">
      <c r="A22" s="86" t="s">
        <v>188</v>
      </c>
      <c r="B22" s="97">
        <f>SUM(B23:B26)</f>
        <v>56.974199999999996</v>
      </c>
      <c r="C22" s="97">
        <f>SUM(C23:C26)</f>
        <v>56.974199999999996</v>
      </c>
      <c r="D22" s="87"/>
      <c r="E22" s="86"/>
      <c r="F22" s="97">
        <f>SUM(F23:F26)</f>
        <v>56.974199999999996</v>
      </c>
      <c r="G22" s="86"/>
      <c r="H22" s="86"/>
    </row>
    <row r="23" spans="1:8" ht="14.25">
      <c r="A23" s="86" t="s">
        <v>243</v>
      </c>
      <c r="B23" s="99">
        <v>5.298</v>
      </c>
      <c r="C23" s="99">
        <v>5.298</v>
      </c>
      <c r="D23" s="87"/>
      <c r="E23" s="86"/>
      <c r="F23" s="99">
        <v>5.298</v>
      </c>
      <c r="G23" s="86"/>
      <c r="H23" s="86"/>
    </row>
    <row r="24" spans="1:8" ht="14.25">
      <c r="A24" s="86" t="s">
        <v>244</v>
      </c>
      <c r="B24" s="97">
        <v>28.3762</v>
      </c>
      <c r="C24" s="97">
        <v>28.3762</v>
      </c>
      <c r="D24" s="87"/>
      <c r="E24" s="86"/>
      <c r="F24" s="97">
        <v>28.3762</v>
      </c>
      <c r="G24" s="86"/>
      <c r="H24" s="86"/>
    </row>
    <row r="25" spans="1:8" ht="14.25">
      <c r="A25" s="86" t="s">
        <v>245</v>
      </c>
      <c r="B25" s="87">
        <v>19.5</v>
      </c>
      <c r="C25" s="87">
        <v>19.5</v>
      </c>
      <c r="D25" s="87"/>
      <c r="E25" s="86"/>
      <c r="F25" s="87">
        <v>19.5</v>
      </c>
      <c r="G25" s="86"/>
      <c r="H25" s="86"/>
    </row>
    <row r="26" spans="1:8" ht="14.25">
      <c r="A26" s="86" t="s">
        <v>246</v>
      </c>
      <c r="B26" s="87">
        <v>3.8</v>
      </c>
      <c r="C26" s="87">
        <v>3.8</v>
      </c>
      <c r="D26" s="87"/>
      <c r="E26" s="86"/>
      <c r="F26" s="87">
        <v>3.8</v>
      </c>
      <c r="G26" s="86"/>
      <c r="H26" s="86"/>
    </row>
    <row r="27" spans="1:8" ht="14.25">
      <c r="A27" s="86"/>
      <c r="B27" s="87"/>
      <c r="C27" s="87"/>
      <c r="D27" s="87"/>
      <c r="E27" s="86"/>
      <c r="F27" s="87"/>
      <c r="G27" s="86"/>
      <c r="H27" s="86"/>
    </row>
    <row r="28" spans="1:8" ht="14.25">
      <c r="A28" s="86" t="s">
        <v>189</v>
      </c>
      <c r="B28" s="87"/>
      <c r="C28" s="86"/>
      <c r="D28" s="86"/>
      <c r="E28" s="86"/>
      <c r="F28" s="87"/>
      <c r="G28" s="86"/>
      <c r="H28" s="86"/>
    </row>
    <row r="29" spans="1:8" ht="14.25">
      <c r="A29" s="86"/>
      <c r="B29" s="87"/>
      <c r="C29" s="86"/>
      <c r="D29" s="86"/>
      <c r="E29" s="86"/>
      <c r="F29" s="87"/>
      <c r="G29" s="86"/>
      <c r="H29" s="86"/>
    </row>
    <row r="30" spans="1:8" ht="14.25">
      <c r="A30" s="86"/>
      <c r="B30" s="87"/>
      <c r="C30" s="86"/>
      <c r="D30" s="86"/>
      <c r="E30" s="86"/>
      <c r="F30" s="87"/>
      <c r="G30" s="86"/>
      <c r="H30" s="86"/>
    </row>
    <row r="31" spans="1:8" ht="14.25">
      <c r="A31" s="86"/>
      <c r="B31" s="87"/>
      <c r="C31" s="86"/>
      <c r="D31" s="86"/>
      <c r="E31" s="86"/>
      <c r="F31" s="87"/>
      <c r="G31" s="86"/>
      <c r="H31" s="86"/>
    </row>
    <row r="32" spans="1:8" ht="14.25">
      <c r="A32" s="86" t="s">
        <v>190</v>
      </c>
      <c r="B32" s="86"/>
      <c r="C32" s="86"/>
      <c r="D32" s="86"/>
      <c r="E32" s="86"/>
      <c r="F32" s="86"/>
      <c r="G32" s="86"/>
      <c r="H32" s="86"/>
    </row>
    <row r="33" spans="1:8" ht="14.25">
      <c r="A33" s="86"/>
      <c r="B33" s="86"/>
      <c r="C33" s="86"/>
      <c r="D33" s="86"/>
      <c r="E33" s="86"/>
      <c r="F33" s="86"/>
      <c r="G33" s="86"/>
      <c r="H33" s="86"/>
    </row>
    <row r="34" spans="1:8" ht="14.25">
      <c r="A34" s="86"/>
      <c r="B34" s="86"/>
      <c r="C34" s="86"/>
      <c r="D34" s="86"/>
      <c r="E34" s="86"/>
      <c r="F34" s="86"/>
      <c r="G34" s="86"/>
      <c r="H34" s="86"/>
    </row>
    <row r="35" spans="1:8" ht="14.25">
      <c r="A35" s="86"/>
      <c r="B35" s="86"/>
      <c r="C35" s="86"/>
      <c r="D35" s="86"/>
      <c r="E35" s="86"/>
      <c r="F35" s="86"/>
      <c r="G35" s="86"/>
      <c r="H35" s="86"/>
    </row>
    <row r="36" spans="1:8" ht="14.25">
      <c r="A36" s="86" t="s">
        <v>191</v>
      </c>
      <c r="B36" s="87"/>
      <c r="C36" s="87"/>
      <c r="D36" s="87"/>
      <c r="E36" s="86"/>
      <c r="F36" s="86"/>
      <c r="G36" s="86"/>
      <c r="H36" s="86"/>
    </row>
    <row r="37" spans="1:8" ht="14.25">
      <c r="A37" s="86"/>
      <c r="B37" s="87"/>
      <c r="C37" s="87"/>
      <c r="D37" s="87"/>
      <c r="E37" s="86"/>
      <c r="F37" s="86"/>
      <c r="G37" s="86"/>
      <c r="H37" s="86"/>
    </row>
    <row r="38" spans="1:8" ht="14.25">
      <c r="A38" s="86"/>
      <c r="B38" s="87"/>
      <c r="C38" s="87"/>
      <c r="D38" s="87"/>
      <c r="E38" s="86"/>
      <c r="F38" s="86"/>
      <c r="G38" s="86"/>
      <c r="H38" s="86"/>
    </row>
    <row r="39" spans="1:8" ht="14.25">
      <c r="A39" s="86"/>
      <c r="B39" s="87"/>
      <c r="C39" s="87"/>
      <c r="D39" s="87"/>
      <c r="E39" s="86"/>
      <c r="F39" s="86"/>
      <c r="G39" s="86"/>
      <c r="H39" s="86"/>
    </row>
    <row r="40" spans="1:8" ht="14.25">
      <c r="A40" s="86" t="s">
        <v>192</v>
      </c>
      <c r="B40" s="87"/>
      <c r="C40" s="87"/>
      <c r="D40" s="87"/>
      <c r="E40" s="86"/>
      <c r="F40" s="86"/>
      <c r="G40" s="86"/>
      <c r="H40" s="86"/>
    </row>
    <row r="41" spans="1:8" ht="14.25">
      <c r="A41" s="86"/>
      <c r="B41" s="87"/>
      <c r="C41" s="87"/>
      <c r="D41" s="87"/>
      <c r="E41" s="86"/>
      <c r="F41" s="86"/>
      <c r="G41" s="86"/>
      <c r="H41" s="86"/>
    </row>
    <row r="42" spans="1:8" ht="14.25">
      <c r="A42" s="86"/>
      <c r="B42" s="87"/>
      <c r="C42" s="87"/>
      <c r="D42" s="87"/>
      <c r="E42" s="86"/>
      <c r="F42" s="86"/>
      <c r="G42" s="86"/>
      <c r="H42" s="86"/>
    </row>
  </sheetData>
  <mergeCells count="9">
    <mergeCell ref="A2:H2"/>
    <mergeCell ref="A4:A6"/>
    <mergeCell ref="B4:B6"/>
    <mergeCell ref="C4:H4"/>
    <mergeCell ref="C5:C6"/>
    <mergeCell ref="D5:E5"/>
    <mergeCell ref="F5:F6"/>
    <mergeCell ref="G5:G6"/>
    <mergeCell ref="H5:H6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1"/>
  <sheetViews>
    <sheetView zoomScaleSheetLayoutView="100" workbookViewId="0" topLeftCell="A1">
      <selection activeCell="A2" sqref="A2:D2"/>
    </sheetView>
  </sheetViews>
  <sheetFormatPr defaultColWidth="9.00390625" defaultRowHeight="14.25"/>
  <cols>
    <col min="1" max="1" width="14.375" style="0" customWidth="1"/>
    <col min="2" max="2" width="11.375" style="0" customWidth="1"/>
    <col min="3" max="3" width="10.00390625" style="0" customWidth="1"/>
    <col min="4" max="4" width="13.75390625" style="0" customWidth="1"/>
    <col min="5" max="6" width="14.75390625" style="0" customWidth="1"/>
    <col min="7" max="7" width="12.75390625" style="0" customWidth="1"/>
    <col min="8" max="8" width="11.625" style="0" customWidth="1"/>
    <col min="9" max="9" width="19.25390625" style="0" customWidth="1"/>
  </cols>
  <sheetData>
    <row r="1" spans="1:10" ht="30" customHeight="1">
      <c r="A1" s="144" t="s">
        <v>193</v>
      </c>
      <c r="B1" s="144"/>
      <c r="C1" s="144"/>
      <c r="D1" s="144"/>
      <c r="E1" s="144"/>
      <c r="F1" s="144"/>
      <c r="G1" s="144"/>
      <c r="H1" s="144"/>
      <c r="I1" s="14"/>
      <c r="J1" s="14"/>
    </row>
    <row r="2" spans="1:10" s="20" customFormat="1" ht="34.5" customHeight="1">
      <c r="A2" s="146" t="s">
        <v>247</v>
      </c>
      <c r="B2" s="146"/>
      <c r="C2" s="146"/>
      <c r="D2" s="146"/>
      <c r="E2" s="21"/>
      <c r="F2" s="21"/>
      <c r="G2" s="21"/>
      <c r="I2" s="22" t="s">
        <v>1</v>
      </c>
      <c r="J2" s="21"/>
    </row>
    <row r="3" spans="1:10" ht="42" customHeight="1">
      <c r="A3" s="145" t="s">
        <v>194</v>
      </c>
      <c r="B3" s="145" t="s">
        <v>195</v>
      </c>
      <c r="C3" s="145" t="s">
        <v>179</v>
      </c>
      <c r="D3" s="145"/>
      <c r="E3" s="145"/>
      <c r="F3" s="145"/>
      <c r="G3" s="145"/>
      <c r="H3" s="145"/>
      <c r="I3" s="145" t="s">
        <v>196</v>
      </c>
      <c r="J3" s="14"/>
    </row>
    <row r="4" spans="1:10" ht="42" customHeight="1">
      <c r="A4" s="145"/>
      <c r="B4" s="145"/>
      <c r="C4" s="145" t="s">
        <v>197</v>
      </c>
      <c r="D4" s="145" t="s">
        <v>180</v>
      </c>
      <c r="E4" s="145"/>
      <c r="F4" s="145" t="s">
        <v>181</v>
      </c>
      <c r="G4" s="145" t="s">
        <v>182</v>
      </c>
      <c r="H4" s="145" t="s">
        <v>183</v>
      </c>
      <c r="I4" s="145"/>
      <c r="J4" s="14"/>
    </row>
    <row r="5" spans="1:10" ht="42" customHeight="1">
      <c r="A5" s="145"/>
      <c r="B5" s="145"/>
      <c r="C5" s="145"/>
      <c r="D5" s="17" t="s">
        <v>184</v>
      </c>
      <c r="E5" s="17" t="s">
        <v>185</v>
      </c>
      <c r="F5" s="145"/>
      <c r="G5" s="145"/>
      <c r="H5" s="145"/>
      <c r="I5" s="145"/>
      <c r="J5" s="14"/>
    </row>
    <row r="6" spans="1:10" ht="42" customHeight="1">
      <c r="A6" s="19" t="s">
        <v>195</v>
      </c>
      <c r="B6" s="75">
        <v>88</v>
      </c>
      <c r="C6" s="16"/>
      <c r="D6" s="16"/>
      <c r="E6" s="16"/>
      <c r="F6" s="75">
        <v>88</v>
      </c>
      <c r="G6" s="16"/>
      <c r="H6" s="16"/>
      <c r="I6" s="18"/>
      <c r="J6" s="14"/>
    </row>
    <row r="7" spans="1:10" ht="36.75" customHeight="1">
      <c r="A7" s="76" t="s">
        <v>210</v>
      </c>
      <c r="B7" s="75">
        <v>5</v>
      </c>
      <c r="C7" s="16"/>
      <c r="D7" s="16"/>
      <c r="E7" s="16"/>
      <c r="F7" s="75">
        <v>5</v>
      </c>
      <c r="G7" s="16"/>
      <c r="H7" s="16"/>
      <c r="I7" s="77" t="s">
        <v>215</v>
      </c>
      <c r="J7" s="14"/>
    </row>
    <row r="8" spans="1:10" ht="56.25" customHeight="1">
      <c r="A8" s="76" t="s">
        <v>211</v>
      </c>
      <c r="B8" s="75">
        <v>20</v>
      </c>
      <c r="C8" s="16"/>
      <c r="D8" s="16"/>
      <c r="E8" s="16"/>
      <c r="F8" s="75">
        <v>20</v>
      </c>
      <c r="G8" s="16"/>
      <c r="H8" s="16"/>
      <c r="I8" s="77" t="s">
        <v>219</v>
      </c>
      <c r="J8" s="14"/>
    </row>
    <row r="9" spans="1:10" ht="36.75" customHeight="1">
      <c r="A9" s="76" t="s">
        <v>212</v>
      </c>
      <c r="B9" s="75">
        <v>18</v>
      </c>
      <c r="C9" s="16"/>
      <c r="D9" s="16"/>
      <c r="E9" s="16"/>
      <c r="F9" s="75">
        <v>18</v>
      </c>
      <c r="G9" s="16"/>
      <c r="H9" s="16"/>
      <c r="I9" s="77" t="s">
        <v>218</v>
      </c>
      <c r="J9" s="14"/>
    </row>
    <row r="10" spans="1:10" ht="51.75" customHeight="1">
      <c r="A10" s="76" t="s">
        <v>213</v>
      </c>
      <c r="B10" s="75">
        <v>20</v>
      </c>
      <c r="C10" s="16"/>
      <c r="D10" s="16"/>
      <c r="E10" s="16"/>
      <c r="F10" s="75">
        <v>20</v>
      </c>
      <c r="G10" s="16"/>
      <c r="H10" s="16"/>
      <c r="I10" s="77" t="s">
        <v>216</v>
      </c>
      <c r="J10" s="14"/>
    </row>
    <row r="11" spans="1:10" ht="36.75" customHeight="1">
      <c r="A11" s="76" t="s">
        <v>214</v>
      </c>
      <c r="B11" s="75">
        <v>25</v>
      </c>
      <c r="C11" s="16"/>
      <c r="D11" s="16"/>
      <c r="E11" s="15"/>
      <c r="F11" s="75">
        <v>25</v>
      </c>
      <c r="G11" s="15"/>
      <c r="H11" s="15"/>
      <c r="I11" s="78" t="s">
        <v>217</v>
      </c>
      <c r="J11" s="14"/>
    </row>
  </sheetData>
  <mergeCells count="11">
    <mergeCell ref="I3:I5"/>
    <mergeCell ref="A2:D2"/>
    <mergeCell ref="A1:H1"/>
    <mergeCell ref="C3:H3"/>
    <mergeCell ref="D4:E4"/>
    <mergeCell ref="A3:A5"/>
    <mergeCell ref="B3:B5"/>
    <mergeCell ref="C4:C5"/>
    <mergeCell ref="F4:F5"/>
    <mergeCell ref="G4:G5"/>
    <mergeCell ref="H4:H5"/>
  </mergeCells>
  <printOptions/>
  <pageMargins left="0.75" right="0.75" top="1" bottom="1" header="0.5111111111111111" footer="0.5111111111111111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9"/>
  <sheetViews>
    <sheetView zoomScaleSheetLayoutView="100" workbookViewId="0" topLeftCell="A1">
      <selection activeCell="G9" sqref="G9"/>
    </sheetView>
  </sheetViews>
  <sheetFormatPr defaultColWidth="9.00390625" defaultRowHeight="14.25"/>
  <cols>
    <col min="1" max="1" width="49.25390625" style="0" customWidth="1"/>
    <col min="2" max="2" width="28.125" style="0" customWidth="1"/>
  </cols>
  <sheetData>
    <row r="1" spans="1:2" ht="30" customHeight="1">
      <c r="A1" s="144" t="s">
        <v>198</v>
      </c>
      <c r="B1" s="144"/>
    </row>
    <row r="2" spans="1:2" ht="34.5" customHeight="1">
      <c r="A2" s="94" t="s">
        <v>249</v>
      </c>
      <c r="B2" s="22" t="s">
        <v>1</v>
      </c>
    </row>
    <row r="3" spans="1:2" ht="39" customHeight="1">
      <c r="A3" s="24" t="s">
        <v>50</v>
      </c>
      <c r="B3" s="24" t="s">
        <v>199</v>
      </c>
    </row>
    <row r="4" spans="1:2" ht="39" customHeight="1">
      <c r="A4" s="25" t="s">
        <v>200</v>
      </c>
      <c r="B4" s="24">
        <v>12</v>
      </c>
    </row>
    <row r="5" spans="1:2" ht="39" customHeight="1">
      <c r="A5" s="23" t="s">
        <v>201</v>
      </c>
      <c r="B5" s="24">
        <v>0</v>
      </c>
    </row>
    <row r="6" spans="1:2" ht="39" customHeight="1">
      <c r="A6" s="23" t="s">
        <v>202</v>
      </c>
      <c r="B6" s="24">
        <v>6</v>
      </c>
    </row>
    <row r="7" spans="1:2" ht="39" customHeight="1">
      <c r="A7" s="23" t="s">
        <v>203</v>
      </c>
      <c r="B7" s="24">
        <v>0</v>
      </c>
    </row>
    <row r="8" spans="1:2" ht="39" customHeight="1">
      <c r="A8" s="23" t="s">
        <v>204</v>
      </c>
      <c r="B8" s="24">
        <v>6</v>
      </c>
    </row>
    <row r="9" spans="1:2" ht="39" customHeight="1">
      <c r="A9" s="23" t="s">
        <v>205</v>
      </c>
      <c r="B9" s="24">
        <v>6</v>
      </c>
    </row>
  </sheetData>
  <mergeCells count="1">
    <mergeCell ref="A1:B1"/>
  </mergeCells>
  <printOptions/>
  <pageMargins left="0.75" right="0.75" top="1" bottom="1" header="0.5111111111111111" footer="0.5111111111111111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0"/>
  <sheetViews>
    <sheetView zoomScaleSheetLayoutView="100" workbookViewId="0" topLeftCell="A1">
      <selection activeCell="M15" sqref="M15"/>
    </sheetView>
  </sheetViews>
  <sheetFormatPr defaultColWidth="9.00390625" defaultRowHeight="14.25"/>
  <cols>
    <col min="1" max="3" width="8.00390625" style="0" customWidth="1"/>
    <col min="4" max="4" width="15.375" style="0" customWidth="1"/>
    <col min="5" max="5" width="12.125" style="0" customWidth="1"/>
    <col min="6" max="6" width="10.125" style="0" customWidth="1"/>
    <col min="7" max="7" width="13.125" style="0" customWidth="1"/>
    <col min="8" max="8" width="14.375" style="0" customWidth="1"/>
    <col min="10" max="10" width="22.00390625" style="0" customWidth="1"/>
  </cols>
  <sheetData>
    <row r="1" spans="1:10" ht="24">
      <c r="A1" s="147" t="s">
        <v>206</v>
      </c>
      <c r="B1" s="148"/>
      <c r="C1" s="148"/>
      <c r="D1" s="148"/>
      <c r="E1" s="148"/>
      <c r="F1" s="148"/>
      <c r="G1" s="148"/>
      <c r="H1" s="148"/>
      <c r="I1" s="148"/>
      <c r="J1" s="148"/>
    </row>
    <row r="2" spans="1:10" ht="15.75" thickBot="1">
      <c r="A2" s="151" t="s">
        <v>247</v>
      </c>
      <c r="B2" s="151"/>
      <c r="C2" s="151"/>
      <c r="D2" s="151"/>
      <c r="E2" s="68"/>
      <c r="F2" s="68"/>
      <c r="G2" s="68"/>
      <c r="H2" s="68"/>
      <c r="I2" s="68"/>
      <c r="J2" s="69" t="s">
        <v>49</v>
      </c>
    </row>
    <row r="3" spans="1:10" ht="21" customHeight="1">
      <c r="A3" s="149" t="s">
        <v>173</v>
      </c>
      <c r="B3" s="150"/>
      <c r="C3" s="150"/>
      <c r="D3" s="150"/>
      <c r="E3" s="150" t="s">
        <v>174</v>
      </c>
      <c r="F3" s="150"/>
      <c r="G3" s="150"/>
      <c r="H3" s="150"/>
      <c r="I3" s="150"/>
      <c r="J3" s="150"/>
    </row>
    <row r="4" spans="1:10" ht="21" customHeight="1">
      <c r="A4" s="152" t="s">
        <v>58</v>
      </c>
      <c r="B4" s="154"/>
      <c r="C4" s="154"/>
      <c r="D4" s="154" t="s">
        <v>59</v>
      </c>
      <c r="E4" s="154" t="s">
        <v>71</v>
      </c>
      <c r="F4" s="154" t="s">
        <v>74</v>
      </c>
      <c r="G4" s="154"/>
      <c r="H4" s="154"/>
      <c r="I4" s="154" t="s">
        <v>75</v>
      </c>
      <c r="J4" s="154"/>
    </row>
    <row r="5" spans="1:10" ht="21" customHeight="1">
      <c r="A5" s="152"/>
      <c r="B5" s="154"/>
      <c r="C5" s="154"/>
      <c r="D5" s="154"/>
      <c r="E5" s="154"/>
      <c r="F5" s="154" t="s">
        <v>85</v>
      </c>
      <c r="G5" s="154" t="s">
        <v>175</v>
      </c>
      <c r="H5" s="154" t="s">
        <v>176</v>
      </c>
      <c r="I5" s="154" t="s">
        <v>85</v>
      </c>
      <c r="J5" s="154" t="s">
        <v>177</v>
      </c>
    </row>
    <row r="6" spans="1:10" ht="21" customHeight="1">
      <c r="A6" s="152"/>
      <c r="B6" s="154"/>
      <c r="C6" s="154"/>
      <c r="D6" s="154"/>
      <c r="E6" s="154"/>
      <c r="F6" s="154"/>
      <c r="G6" s="154"/>
      <c r="H6" s="154"/>
      <c r="I6" s="154"/>
      <c r="J6" s="154"/>
    </row>
    <row r="7" spans="1:10" ht="21" customHeight="1">
      <c r="A7" s="152" t="s">
        <v>60</v>
      </c>
      <c r="B7" s="154" t="s">
        <v>61</v>
      </c>
      <c r="C7" s="154" t="s">
        <v>62</v>
      </c>
      <c r="D7" s="70" t="s">
        <v>63</v>
      </c>
      <c r="E7" s="71">
        <v>1</v>
      </c>
      <c r="F7" s="71">
        <v>2</v>
      </c>
      <c r="G7" s="71">
        <v>3</v>
      </c>
      <c r="H7" s="71">
        <v>4</v>
      </c>
      <c r="I7" s="71">
        <v>5</v>
      </c>
      <c r="J7" s="71">
        <v>6</v>
      </c>
    </row>
    <row r="8" spans="1:10" ht="21" customHeight="1">
      <c r="A8" s="153"/>
      <c r="B8" s="155"/>
      <c r="C8" s="155"/>
      <c r="D8" s="72" t="s">
        <v>71</v>
      </c>
      <c r="E8" s="73"/>
      <c r="F8" s="73"/>
      <c r="G8" s="73"/>
      <c r="H8" s="73"/>
      <c r="I8" s="73"/>
      <c r="J8" s="73"/>
    </row>
    <row r="9" spans="1:10" ht="21" customHeight="1">
      <c r="A9" s="23"/>
      <c r="B9" s="23"/>
      <c r="C9" s="23"/>
      <c r="D9" s="23"/>
      <c r="E9" s="23"/>
      <c r="F9" s="23"/>
      <c r="G9" s="23"/>
      <c r="H9" s="23"/>
      <c r="I9" s="23"/>
      <c r="J9" s="23"/>
    </row>
    <row r="10" spans="1:10" ht="21" customHeight="1">
      <c r="A10" s="23"/>
      <c r="B10" s="23"/>
      <c r="C10" s="23"/>
      <c r="D10" s="23"/>
      <c r="E10" s="23"/>
      <c r="F10" s="23"/>
      <c r="G10" s="23"/>
      <c r="H10" s="23"/>
      <c r="I10" s="23"/>
      <c r="J10" s="23"/>
    </row>
    <row r="11" spans="1:10" ht="21" customHeight="1">
      <c r="A11" s="23"/>
      <c r="B11" s="23"/>
      <c r="C11" s="23"/>
      <c r="D11" s="23"/>
      <c r="E11" s="23"/>
      <c r="F11" s="23"/>
      <c r="G11" s="23"/>
      <c r="H11" s="23"/>
      <c r="I11" s="23"/>
      <c r="J11" s="23"/>
    </row>
    <row r="12" spans="1:10" ht="21" customHeight="1">
      <c r="A12" s="23"/>
      <c r="B12" s="23"/>
      <c r="C12" s="23"/>
      <c r="D12" s="23"/>
      <c r="E12" s="23"/>
      <c r="F12" s="23"/>
      <c r="G12" s="23"/>
      <c r="H12" s="23"/>
      <c r="I12" s="23"/>
      <c r="J12" s="23"/>
    </row>
    <row r="13" spans="1:10" ht="21" customHeight="1">
      <c r="A13" s="23"/>
      <c r="B13" s="23"/>
      <c r="C13" s="23"/>
      <c r="D13" s="23"/>
      <c r="E13" s="23"/>
      <c r="F13" s="23"/>
      <c r="G13" s="23"/>
      <c r="H13" s="23"/>
      <c r="I13" s="23"/>
      <c r="J13" s="23"/>
    </row>
    <row r="14" spans="1:10" ht="21" customHeight="1">
      <c r="A14" s="23"/>
      <c r="B14" s="23"/>
      <c r="C14" s="23"/>
      <c r="D14" s="23"/>
      <c r="E14" s="23"/>
      <c r="F14" s="23"/>
      <c r="G14" s="23"/>
      <c r="H14" s="23"/>
      <c r="I14" s="23"/>
      <c r="J14" s="23"/>
    </row>
    <row r="15" spans="1:10" ht="21" customHeight="1">
      <c r="A15" s="23"/>
      <c r="B15" s="23"/>
      <c r="C15" s="23"/>
      <c r="D15" s="23"/>
      <c r="E15" s="23"/>
      <c r="F15" s="23"/>
      <c r="G15" s="23"/>
      <c r="H15" s="23"/>
      <c r="I15" s="23"/>
      <c r="J15" s="23"/>
    </row>
    <row r="16" spans="1:10" ht="21" customHeight="1">
      <c r="A16" s="23"/>
      <c r="B16" s="23"/>
      <c r="C16" s="23"/>
      <c r="D16" s="23"/>
      <c r="E16" s="23"/>
      <c r="F16" s="23"/>
      <c r="G16" s="23"/>
      <c r="H16" s="23"/>
      <c r="I16" s="23"/>
      <c r="J16" s="23"/>
    </row>
    <row r="17" spans="1:10" ht="21" customHeight="1">
      <c r="A17" s="23"/>
      <c r="B17" s="23"/>
      <c r="C17" s="23"/>
      <c r="D17" s="23"/>
      <c r="E17" s="23"/>
      <c r="F17" s="23"/>
      <c r="G17" s="23"/>
      <c r="H17" s="23"/>
      <c r="I17" s="23"/>
      <c r="J17" s="23"/>
    </row>
    <row r="18" spans="1:10" ht="21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</row>
    <row r="19" spans="1:10" ht="21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</row>
    <row r="20" spans="1:10" ht="21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</row>
  </sheetData>
  <mergeCells count="17">
    <mergeCell ref="I5:I6"/>
    <mergeCell ref="J5:J6"/>
    <mergeCell ref="A4:C6"/>
    <mergeCell ref="F4:H4"/>
    <mergeCell ref="I4:J4"/>
    <mergeCell ref="E4:E6"/>
    <mergeCell ref="F5:F6"/>
    <mergeCell ref="G5:G6"/>
    <mergeCell ref="H5:H6"/>
    <mergeCell ref="A7:A8"/>
    <mergeCell ref="B7:B8"/>
    <mergeCell ref="C7:C8"/>
    <mergeCell ref="D4:D6"/>
    <mergeCell ref="A1:J1"/>
    <mergeCell ref="A3:D3"/>
    <mergeCell ref="E3:J3"/>
    <mergeCell ref="A2:D2"/>
  </mergeCells>
  <printOptions/>
  <pageMargins left="0.75" right="0.75" top="1" bottom="1" header="0.5111111111111111" footer="0.511111111111111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Tian</dc:creator>
  <cp:keywords/>
  <dc:description/>
  <cp:lastModifiedBy>市水利水电工程技术中心</cp:lastModifiedBy>
  <cp:lastPrinted>2017-04-06T03:52:14Z</cp:lastPrinted>
  <dcterms:created xsi:type="dcterms:W3CDTF">2011-09-13T11:12:31Z</dcterms:created>
  <dcterms:modified xsi:type="dcterms:W3CDTF">2017-04-07T02:19:28Z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2052-8.1.0.3199</vt:lpwstr>
  </property>
</Properties>
</file>