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<sst xmlns="http://schemas.openxmlformats.org/spreadsheetml/2006/main" count="769" uniqueCount="379">
  <si>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</si>
  <si>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</si>
  <si>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</si>
  <si>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</si>
  <si>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</si>
  <si>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</si>
  <si>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</si>
  <si>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</si>
  <si>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</si>
  <si>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</si>
  <si>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</si>
  <si>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</si>
  <si>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</si>
  <si>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</si>
  <si>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</si>
  <si>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</si>
  <si>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</si>
  <si>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</si>
  <si>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</si>
  <si>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</si>
  <si>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</si>
  <si>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</si>
  <si>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</si>
  <si>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</si>
  <si>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</si>
  <si>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</si>
  <si>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</si>
  <si>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</si>
  <si>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</si>
  <si>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</si>
  <si>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</si>
  <si>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</si>
  <si>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</si>
  <si>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</si>
  <si>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</si>
  <si>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</si>
  <si>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</si>
  <si>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</si>
  <si>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</si>
  <si>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</si>
  <si>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</si>
  <si>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</si>
  <si>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</si>
  <si>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</si>
  <si>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</si>
  <si>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</si>
  <si>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</si>
  <si>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</si>
  <si>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</si>
  <si>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</si>
  <si>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</si>
  <si>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</si>
  <si>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</si>
  <si>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</si>
  <si>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</si>
  <si>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</si>
  <si>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</si>
  <si>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</si>
  <si>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</si>
  <si>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</si>
  <si>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</si>
  <si>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</si>
  <si>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</si>
  <si>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</si>
  <si>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</si>
  <si>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</si>
  <si>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</si>
  <si>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</si>
  <si>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</si>
  <si>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</si>
  <si>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</si>
  <si>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</si>
  <si>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</si>
  <si>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</si>
  <si>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</si>
  <si>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</si>
  <si>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</si>
  <si>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</si>
  <si>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</si>
  <si>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</si>
  <si>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</si>
  <si>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</si>
  <si>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</si>
  <si>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</si>
  <si>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</si>
  <si>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</si>
  <si>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</si>
  <si>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</si>
  <si>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</si>
  <si>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</si>
  <si>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</si>
  <si>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</si>
  <si>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</si>
  <si>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</si>
  <si>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</si>
  <si>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</si>
  <si>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</si>
  <si>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</si>
  <si>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</si>
  <si>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</si>
  <si>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</si>
  <si>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</si>
  <si>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</si>
  <si>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</si>
  <si>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</si>
  <si>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</si>
  <si>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</si>
  <si>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</si>
  <si>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</si>
  <si>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</si>
  <si>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</si>
  <si>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</si>
  <si>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</si>
  <si>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</si>
  <si>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</si>
  <si>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</si>
  <si>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</si>
  <si>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</si>
  <si>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</si>
  <si>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</si>
  <si>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</si>
  <si>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</si>
  <si>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</si>
  <si>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</si>
  <si>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</si>
  <si>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</si>
  <si>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</si>
  <si>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</si>
  <si>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</si>
  <si>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</si>
  <si>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</si>
  <si>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</si>
  <si>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</si>
  <si>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</si>
  <si>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</si>
  <si>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</si>
  <si>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</si>
  <si>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</si>
  <si>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</si>
  <si>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</si>
  <si>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</si>
  <si>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</si>
  <si>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</si>
  <si>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</si>
  <si>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</si>
  <si>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</si>
  <si>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</si>
  <si>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</si>
  <si>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</si>
  <si>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</si>
  <si>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</si>
  <si>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</si>
  <si>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</si>
  <si>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</si>
  <si>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</si>
  <si>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</si>
  <si>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</si>
  <si>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</si>
  <si>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</si>
  <si>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</si>
  <si>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</si>
  <si>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</si>
  <si>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</si>
  <si>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</si>
  <si>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</si>
  <si>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</si>
  <si>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</si>
  <si>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</si>
  <si>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</si>
  <si>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</si>
  <si>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</si>
  <si>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</si>
  <si>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</si>
  <si>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</si>
  <si>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</si>
  <si>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</si>
  <si>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</si>
  <si>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</si>
  <si>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</si>
  <si>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</si>
  <si>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</si>
  <si>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</si>
  <si>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</si>
  <si>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</si>
  <si>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</si>
  <si>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</si>
  <si>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</si>
  <si>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</si>
  <si>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</si>
  <si>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</si>
  <si>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</si>
  <si>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</si>
  <si>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</si>
  <si>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</si>
  <si>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</si>
  <si>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</si>
  <si>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</si>
  <si>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</si>
  <si>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</si>
  <si>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</si>
  <si>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</si>
  <si>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</si>
  <si>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</si>
  <si>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</si>
  <si>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</si>
  <si>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</si>
  <si>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</si>
  <si>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</si>
  <si>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</si>
  <si>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</si>
  <si>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</si>
  <si>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</si>
  <si>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</si>
  <si>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</si>
  <si>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</si>
  <si>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本年支出</t>
  </si>
  <si>
    <t>支出功能分类科目编码</t>
  </si>
  <si>
    <t>人员经费</t>
  </si>
  <si>
    <t>日常公用经费</t>
  </si>
  <si>
    <t>其中：基本建设资金支出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</si>
  <si>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</si>
  <si>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</si>
  <si>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</si>
  <si>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</si>
  <si>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</si>
  <si>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</si>
  <si>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</si>
  <si>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</si>
  <si>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</si>
  <si>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</si>
  <si>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</si>
  <si>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</si>
  <si>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</si>
  <si>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</si>
  <si>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</si>
  <si>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</si>
  <si>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</si>
  <si>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</si>
  <si>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</si>
  <si>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</si>
  <si>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</si>
  <si>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</si>
  <si>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</si>
  <si>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</si>
  <si>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</si>
  <si>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</si>
  <si>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</si>
  <si>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</si>
  <si>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</si>
  <si>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</si>
  <si>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</si>
  <si>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</si>
  <si>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</si>
  <si>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</si>
  <si>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</si>
  <si>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</si>
  <si>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</si>
  <si>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</si>
  <si>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</si>
  <si>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</si>
  <si>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</si>
  <si>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</si>
  <si>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</si>
  <si>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</si>
  <si>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</si>
  <si>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</si>
  <si>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</si>
  <si>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</si>
  <si>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</si>
  <si>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</si>
  <si>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</si>
  <si>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</si>
  <si>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</si>
  <si>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</si>
  <si>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</si>
  <si>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</si>
  <si>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</si>
  <si>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</si>
  <si>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</si>
  <si>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</si>
  <si>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</si>
  <si>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</si>
  <si>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</si>
  <si>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</si>
  <si>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</si>
  <si>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</si>
  <si>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</si>
  <si>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</si>
  <si>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</si>
  <si>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</si>
  <si>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</si>
  <si>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</si>
  <si>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</si>
  <si>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</si>
  <si>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</si>
  <si>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</si>
  <si>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</si>
  <si>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</si>
  <si>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</si>
  <si>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</si>
  <si>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</si>
  <si>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</si>
  <si>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</si>
  <si>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</si>
  <si>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</si>
  <si>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</si>
  <si>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</si>
  <si>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</si>
  <si>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</si>
  <si>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</si>
  <si>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</si>
  <si>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</si>
  <si>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</si>
  <si>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</si>
  <si>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</si>
  <si>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</si>
  <si>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</si>
  <si>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</si>
  <si>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</si>
  <si>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</si>
  <si>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</si>
  <si>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</si>
  <si>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</si>
  <si>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</si>
  <si>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</si>
  <si>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</si>
  <si>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</si>
  <si>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</si>
  <si>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</si>
  <si>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</si>
  <si>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</si>
  <si>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</si>
  <si>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</si>
  <si>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</si>
  <si>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</si>
  <si>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</si>
  <si>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“三公”支出决算明细表</t>
  </si>
  <si>
    <t>公务用车运行及购置费</t>
  </si>
  <si>
    <t>政府性基金预算财政拨款收入支出决算表</t>
  </si>
  <si>
    <t>本年收入</t>
  </si>
  <si>
    <t>单位：韶关市水利水电工程技术中心</t>
  </si>
  <si>
    <t>单位名称：韶关市水利水电工程技术中心</t>
  </si>
  <si>
    <t>社会保障和就业支出</t>
  </si>
  <si>
    <t xml:space="preserve"> 行政事业单位离退休</t>
  </si>
  <si>
    <t xml:space="preserve">  事业单位离退休</t>
  </si>
  <si>
    <t>农林水支出</t>
  </si>
  <si>
    <t xml:space="preserve"> 水利</t>
  </si>
  <si>
    <t xml:space="preserve">  水利行业业务管理</t>
  </si>
  <si>
    <t xml:space="preserve">  农田水利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</si>
  <si>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其他水利支出</t>
    </r>
  </si>
  <si>
    <t>医疗卫生与计划生育支出</t>
  </si>
  <si>
    <t xml:space="preserve">   其他医疗保障支出</t>
  </si>
  <si>
    <t xml:space="preserve"> 医疗保障</t>
  </si>
  <si>
    <t>住房保障支出</t>
  </si>
  <si>
    <t xml:space="preserve"> 住房改革支出</t>
  </si>
  <si>
    <t xml:space="preserve">  住房公积金</t>
  </si>
  <si>
    <t xml:space="preserve">  购房补贴</t>
  </si>
  <si>
    <t>其他支出</t>
  </si>
  <si>
    <t xml:space="preserve"> 其他支出</t>
  </si>
  <si>
    <t xml:space="preserve">  其他支出</t>
  </si>
  <si>
    <t>03</t>
  </si>
  <si>
    <t>04</t>
  </si>
  <si>
    <t xml:space="preserve">  水利行业业务管理</t>
  </si>
  <si>
    <t>05</t>
  </si>
  <si>
    <t>02</t>
  </si>
  <si>
    <t xml:space="preserve">  事业单位离退休</t>
  </si>
  <si>
    <t>事业单位离退休</t>
  </si>
  <si>
    <t>99</t>
  </si>
  <si>
    <t>其他医疗保障支出</t>
  </si>
  <si>
    <t>01</t>
  </si>
  <si>
    <t xml:space="preserve">  住房公积金</t>
  </si>
  <si>
    <t>住房公积金</t>
  </si>
  <si>
    <t>03</t>
  </si>
  <si>
    <t xml:space="preserve">  购房补贴</t>
  </si>
  <si>
    <t>购房补贴</t>
  </si>
  <si>
    <t>单位名称：韶关市水利水电工程技术中心</t>
  </si>
  <si>
    <t>04</t>
  </si>
  <si>
    <t>水利行业业务管理</t>
  </si>
  <si>
    <t>水利行业业务管理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</si>
</sst>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;[Red]0.00"/>
    <numFmt numFmtId="178" formatCode="#,##0.00_ "/>
    <numFmt numFmtId="179" formatCode="#,##0.0"/>
  </numFmts>
  <fonts count="18">
    <font>
      <sz val="12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3" fillId="2" borderId="1" xfId="16" applyFont="1" applyFill="1" applyBorder="1" applyAlignment="1">
      <alignment horizontal="left" vertical="center" shrinkToFit="1"/>
      <protection/>
    </xf>
    <xf numFmtId="0" fontId="3" fillId="2" borderId="2" xfId="16" applyFont="1" applyFill="1" applyBorder="1" applyAlignment="1">
      <alignment horizontal="center" vertical="center" shrinkToFit="1"/>
      <protection/>
    </xf>
    <xf numFmtId="0" fontId="2" fillId="2" borderId="3" xfId="16" applyFont="1" applyFill="1" applyBorder="1" applyAlignment="1">
      <alignment horizontal="center" vertical="center" shrinkToFit="1"/>
      <protection/>
    </xf>
    <xf numFmtId="4" fontId="3" fillId="0" borderId="4" xfId="16" applyNumberFormat="1" applyFont="1" applyBorder="1" applyAlignment="1">
      <alignment horizontal="right" vertical="center" shrinkToFit="1"/>
      <protection/>
    </xf>
    <xf numFmtId="0" fontId="3" fillId="2" borderId="1" xfId="16" applyFont="1" applyFill="1" applyBorder="1" applyAlignment="1">
      <alignment horizontal="center" vertical="center" shrinkToFit="1"/>
      <protection/>
    </xf>
    <xf numFmtId="0" fontId="3" fillId="0" borderId="1" xfId="16" applyFont="1" applyBorder="1" applyAlignment="1">
      <alignment horizontal="right" vertical="center" shrinkToFit="1"/>
      <protection/>
    </xf>
    <xf numFmtId="0" fontId="3" fillId="2" borderId="5" xfId="16" applyFont="1" applyFill="1" applyBorder="1" applyAlignment="1">
      <alignment horizontal="left" vertical="center" shrinkToFit="1"/>
      <protection/>
    </xf>
    <xf numFmtId="0" fontId="3" fillId="0" borderId="4" xfId="16" applyFont="1" applyBorder="1" applyAlignment="1">
      <alignment horizontal="right" vertical="center" shrinkToFit="1"/>
      <protection/>
    </xf>
    <xf numFmtId="4" fontId="3" fillId="0" borderId="1" xfId="16" applyNumberFormat="1" applyFont="1" applyBorder="1" applyAlignment="1">
      <alignment horizontal="right" vertical="center" shrinkToFit="1"/>
      <protection/>
    </xf>
    <xf numFmtId="0" fontId="2" fillId="2" borderId="5" xfId="16" applyFont="1" applyFill="1" applyBorder="1" applyAlignment="1">
      <alignment horizontal="center" vertical="center" shrinkToFit="1"/>
      <protection/>
    </xf>
    <xf numFmtId="0" fontId="3" fillId="0" borderId="4" xfId="16" applyFont="1" applyBorder="1" applyAlignment="1">
      <alignment horizontal="center" vertical="center" shrinkToFit="1"/>
      <protection/>
    </xf>
    <xf numFmtId="0" fontId="3" fillId="2" borderId="5" xfId="16" applyFont="1" applyFill="1" applyBorder="1" applyAlignment="1">
      <alignment horizontal="left" vertical="center"/>
      <protection/>
    </xf>
    <xf numFmtId="0" fontId="3" fillId="2" borderId="4" xfId="16" applyFont="1" applyFill="1" applyBorder="1" applyAlignment="1">
      <alignment horizontal="center" vertical="center" shrinkToFit="1"/>
      <protection/>
    </xf>
    <xf numFmtId="0" fontId="3" fillId="2" borderId="5" xfId="16" applyFont="1" applyFill="1" applyBorder="1" applyAlignment="1">
      <alignment horizontal="center" vertical="center" shrinkToFit="1"/>
      <protection/>
    </xf>
    <xf numFmtId="0" fontId="3" fillId="0" borderId="0" xfId="16" applyFont="1" applyAlignment="1">
      <alignment horizontal="right"/>
      <protection/>
    </xf>
    <xf numFmtId="0" fontId="3" fillId="0" borderId="0" xfId="16" applyFont="1" applyAlignment="1">
      <alignment horizontal="center"/>
      <protection/>
    </xf>
    <xf numFmtId="0" fontId="3" fillId="0" borderId="0" xfId="16" applyFont="1">
      <alignment/>
      <protection/>
    </xf>
    <xf numFmtId="0" fontId="1" fillId="0" borderId="0" xfId="17">
      <alignment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7" fillId="2" borderId="1" xfId="17" applyFont="1" applyFill="1" applyBorder="1" applyAlignment="1">
      <alignment horizontal="center" vertical="center" wrapText="1" shrinkToFit="1"/>
      <protection/>
    </xf>
    <xf numFmtId="0" fontId="7" fillId="2" borderId="1" xfId="17" applyFont="1" applyFill="1" applyBorder="1" applyAlignment="1">
      <alignment horizontal="center" vertical="center" shrinkToFit="1"/>
      <protection/>
    </xf>
    <xf numFmtId="4" fontId="7" fillId="0" borderId="1" xfId="17" applyNumberFormat="1" applyFont="1" applyBorder="1" applyAlignment="1">
      <alignment horizontal="right" vertical="center" shrinkToFit="1"/>
      <protection/>
    </xf>
    <xf numFmtId="0" fontId="7" fillId="0" borderId="1" xfId="17" applyFont="1" applyBorder="1" applyAlignment="1">
      <alignment horizontal="left" vertical="center" shrinkToFit="1"/>
      <protection/>
    </xf>
    <xf numFmtId="0" fontId="7" fillId="0" borderId="1" xfId="17" applyFont="1" applyBorder="1" applyAlignment="1">
      <alignment horizontal="right" vertical="center" shrinkToFit="1"/>
      <protection/>
    </xf>
    <xf numFmtId="0" fontId="1" fillId="0" borderId="0" xfId="18">
      <alignment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7" fillId="2" borderId="1" xfId="18" applyFont="1" applyFill="1" applyBorder="1" applyAlignment="1">
      <alignment horizontal="center" vertical="center" wrapText="1" shrinkToFit="1"/>
      <protection/>
    </xf>
    <xf numFmtId="0" fontId="7" fillId="2" borderId="1" xfId="18" applyFont="1" applyFill="1" applyBorder="1" applyAlignment="1">
      <alignment horizontal="center" vertical="center" shrinkToFit="1"/>
      <protection/>
    </xf>
    <xf numFmtId="0" fontId="7" fillId="2" borderId="4" xfId="18" applyFont="1" applyFill="1" applyBorder="1" applyAlignment="1">
      <alignment horizontal="center" vertical="center" wrapText="1" shrinkToFit="1"/>
      <protection/>
    </xf>
    <xf numFmtId="4" fontId="7" fillId="0" borderId="1" xfId="18" applyNumberFormat="1" applyFont="1" applyBorder="1" applyAlignment="1">
      <alignment horizontal="right" vertical="center" shrinkToFit="1"/>
      <protection/>
    </xf>
    <xf numFmtId="4" fontId="7" fillId="0" borderId="4" xfId="18" applyNumberFormat="1" applyFont="1" applyBorder="1" applyAlignment="1">
      <alignment horizontal="right" vertical="center" shrinkToFit="1"/>
      <protection/>
    </xf>
    <xf numFmtId="0" fontId="7" fillId="0" borderId="1" xfId="18" applyFont="1" applyBorder="1" applyAlignment="1">
      <alignment horizontal="right" vertical="center" shrinkToFit="1"/>
      <protection/>
    </xf>
    <xf numFmtId="0" fontId="7" fillId="0" borderId="4" xfId="18" applyFont="1" applyBorder="1" applyAlignment="1">
      <alignment horizontal="right" vertical="center" shrinkToFit="1"/>
      <protection/>
    </xf>
    <xf numFmtId="0" fontId="3" fillId="0" borderId="0" xfId="17" applyFont="1" applyAlignment="1">
      <alignment horizontal="right"/>
      <protection/>
    </xf>
    <xf numFmtId="0" fontId="8" fillId="0" borderId="0" xfId="19" applyFont="1" applyAlignment="1">
      <alignment horizontal="right"/>
      <protection/>
    </xf>
    <xf numFmtId="0" fontId="9" fillId="0" borderId="0" xfId="19" applyFont="1">
      <alignment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0" fontId="10" fillId="2" borderId="6" xfId="19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horizontal="center" vertical="center"/>
      <protection/>
    </xf>
    <xf numFmtId="4" fontId="8" fillId="0" borderId="6" xfId="19" applyNumberFormat="1" applyFont="1" applyBorder="1" applyAlignment="1">
      <alignment horizontal="right" vertical="center" shrinkToFit="1"/>
      <protection/>
    </xf>
    <xf numFmtId="0" fontId="10" fillId="2" borderId="6" xfId="19" applyFont="1" applyFill="1" applyBorder="1" applyAlignment="1">
      <alignment horizontal="center" vertical="center"/>
      <protection/>
    </xf>
    <xf numFmtId="0" fontId="8" fillId="2" borderId="6" xfId="19" applyFont="1" applyFill="1" applyBorder="1" applyAlignment="1">
      <alignment vertical="center"/>
      <protection/>
    </xf>
    <xf numFmtId="0" fontId="8" fillId="0" borderId="6" xfId="19" applyFont="1" applyBorder="1" applyAlignment="1">
      <alignment horizontal="right" vertical="center" shrinkToFit="1"/>
      <protection/>
    </xf>
    <xf numFmtId="0" fontId="8" fillId="2" borderId="6" xfId="19" applyFont="1" applyFill="1" applyBorder="1" applyAlignment="1">
      <alignment horizontal="left" vertical="center"/>
      <protection/>
    </xf>
    <xf numFmtId="0" fontId="8" fillId="2" borderId="6" xfId="19" applyFont="1" applyFill="1" applyBorder="1" applyAlignment="1">
      <alignment horizontal="left" vertical="center" shrinkToFi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5" fillId="0" borderId="0" xfId="20" applyFont="1">
      <alignment/>
      <protection/>
    </xf>
    <xf numFmtId="0" fontId="5" fillId="0" borderId="1" xfId="20" applyFont="1" applyBorder="1" applyAlignment="1">
      <alignment horizontal="right" vertical="center" shrinkToFit="1"/>
      <protection/>
    </xf>
    <xf numFmtId="4" fontId="5" fillId="0" borderId="1" xfId="20" applyNumberFormat="1" applyFont="1" applyBorder="1" applyAlignment="1">
      <alignment horizontal="right" vertical="center" shrinkToFit="1"/>
      <protection/>
    </xf>
    <xf numFmtId="0" fontId="5" fillId="2" borderId="1" xfId="20" applyFont="1" applyFill="1" applyBorder="1" applyAlignment="1">
      <alignment horizontal="center" vertical="center" wrapText="1" shrinkToFit="1"/>
      <protection/>
    </xf>
    <xf numFmtId="0" fontId="5" fillId="2" borderId="1" xfId="20" applyFont="1" applyFill="1" applyBorder="1" applyAlignment="1">
      <alignment horizontal="center" vertical="center" shrinkToFit="1"/>
      <protection/>
    </xf>
    <xf numFmtId="0" fontId="5" fillId="2" borderId="7" xfId="20" applyFont="1" applyFill="1" applyBorder="1" applyAlignment="1">
      <alignment horizontal="center" vertical="center" wrapText="1" shrinkToFit="1"/>
      <protection/>
    </xf>
    <xf numFmtId="0" fontId="3" fillId="0" borderId="0" xfId="20" applyFont="1" applyAlignment="1">
      <alignment horizontal="right"/>
      <protection/>
    </xf>
    <xf numFmtId="0" fontId="8" fillId="2" borderId="1" xfId="21" applyFont="1" applyFill="1" applyBorder="1" applyAlignment="1">
      <alignment horizontal="center" vertical="center" wrapText="1" shrinkToFit="1"/>
      <protection/>
    </xf>
    <xf numFmtId="0" fontId="8" fillId="2" borderId="4" xfId="21" applyFont="1" applyFill="1" applyBorder="1" applyAlignment="1">
      <alignment horizontal="center" vertical="center" wrapText="1" shrinkToFit="1"/>
      <protection/>
    </xf>
    <xf numFmtId="0" fontId="8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8" xfId="21" applyFont="1" applyBorder="1" applyAlignment="1">
      <alignment horizontal="center" vertical="center" shrinkToFit="1"/>
      <protection/>
    </xf>
    <xf numFmtId="0" fontId="8" fillId="0" borderId="9" xfId="21" applyFont="1" applyBorder="1" applyAlignment="1">
      <alignment horizontal="center" vertical="center" shrinkToFit="1"/>
      <protection/>
    </xf>
    <xf numFmtId="4" fontId="8" fillId="0" borderId="9" xfId="21" applyNumberFormat="1" applyFont="1" applyBorder="1" applyAlignment="1">
      <alignment horizontal="right" vertical="center" shrinkToFit="1"/>
      <protection/>
    </xf>
    <xf numFmtId="0" fontId="8" fillId="0" borderId="9" xfId="21" applyFont="1" applyBorder="1" applyAlignment="1">
      <alignment horizontal="right" vertical="center" shrinkToFit="1"/>
      <protection/>
    </xf>
    <xf numFmtId="0" fontId="8" fillId="2" borderId="9" xfId="21" applyFont="1" applyFill="1" applyBorder="1" applyAlignment="1">
      <alignment horizontal="center" vertical="center" wrapText="1" shrinkToFit="1"/>
      <protection/>
    </xf>
    <xf numFmtId="0" fontId="0" fillId="0" borderId="6" xfId="0" applyBorder="1" applyAlignment="1">
      <alignment vertical="center"/>
    </xf>
    <xf numFmtId="0" fontId="1" fillId="0" borderId="0" xfId="21" applyFont="1" applyAlignment="1">
      <alignment/>
      <protection/>
    </xf>
    <xf numFmtId="0" fontId="3" fillId="0" borderId="0" xfId="21" applyFont="1" applyAlignment="1">
      <alignment/>
      <protection/>
    </xf>
    <xf numFmtId="0" fontId="1" fillId="0" borderId="0" xfId="22">
      <alignment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right"/>
      <protection/>
    </xf>
    <xf numFmtId="0" fontId="5" fillId="0" borderId="0" xfId="22" applyFont="1">
      <alignment/>
      <protection/>
    </xf>
    <xf numFmtId="0" fontId="7" fillId="2" borderId="10" xfId="22" applyFont="1" applyFill="1" applyBorder="1" applyAlignment="1">
      <alignment horizontal="center" vertical="center" shrinkToFit="1"/>
      <protection/>
    </xf>
    <xf numFmtId="0" fontId="7" fillId="2" borderId="7" xfId="22" applyFont="1" applyFill="1" applyBorder="1" applyAlignment="1">
      <alignment horizontal="center" vertical="center" shrinkToFit="1"/>
      <protection/>
    </xf>
    <xf numFmtId="0" fontId="7" fillId="2" borderId="11" xfId="22" applyFont="1" applyFill="1" applyBorder="1" applyAlignment="1">
      <alignment horizontal="center" vertical="center" shrinkToFit="1"/>
      <protection/>
    </xf>
    <xf numFmtId="0" fontId="7" fillId="2" borderId="5" xfId="22" applyFont="1" applyFill="1" applyBorder="1" applyAlignment="1">
      <alignment horizontal="center" vertical="center" shrinkToFit="1"/>
      <protection/>
    </xf>
    <xf numFmtId="0" fontId="7" fillId="2" borderId="1" xfId="22" applyFont="1" applyFill="1" applyBorder="1" applyAlignment="1">
      <alignment horizontal="center" vertical="center" shrinkToFit="1"/>
      <protection/>
    </xf>
    <xf numFmtId="0" fontId="7" fillId="2" borderId="4" xfId="22" applyFont="1" applyFill="1" applyBorder="1" applyAlignment="1">
      <alignment horizontal="center" vertical="center" shrinkToFit="1"/>
      <protection/>
    </xf>
    <xf numFmtId="0" fontId="7" fillId="2" borderId="5" xfId="22" applyFont="1" applyFill="1" applyBorder="1" applyAlignment="1">
      <alignment horizontal="left" vertical="center" shrinkToFit="1"/>
      <protection/>
    </xf>
    <xf numFmtId="0" fontId="7" fillId="0" borderId="1" xfId="22" applyFont="1" applyBorder="1" applyAlignment="1">
      <alignment horizontal="center" vertical="center" shrinkToFit="1"/>
      <protection/>
    </xf>
    <xf numFmtId="0" fontId="7" fillId="2" borderId="1" xfId="22" applyFont="1" applyFill="1" applyBorder="1" applyAlignment="1">
      <alignment horizontal="left" vertical="center" shrinkToFit="1"/>
      <protection/>
    </xf>
    <xf numFmtId="4" fontId="7" fillId="0" borderId="4" xfId="22" applyNumberFormat="1" applyFont="1" applyBorder="1" applyAlignment="1">
      <alignment horizontal="right" vertical="center" shrinkToFit="1"/>
      <protection/>
    </xf>
    <xf numFmtId="4" fontId="7" fillId="0" borderId="1" xfId="22" applyNumberFormat="1" applyFont="1" applyBorder="1" applyAlignment="1">
      <alignment horizontal="right" vertical="center" shrinkToFit="1"/>
      <protection/>
    </xf>
    <xf numFmtId="0" fontId="7" fillId="0" borderId="4" xfId="22" applyFont="1" applyBorder="1" applyAlignment="1">
      <alignment horizontal="center" vertical="center" shrinkToFit="1"/>
      <protection/>
    </xf>
    <xf numFmtId="3" fontId="7" fillId="0" borderId="4" xfId="22" applyNumberFormat="1" applyFont="1" applyBorder="1" applyAlignment="1">
      <alignment horizontal="right" vertical="center" shrinkToFit="1"/>
      <protection/>
    </xf>
    <xf numFmtId="3" fontId="7" fillId="0" borderId="1" xfId="22" applyNumberFormat="1" applyFont="1" applyBorder="1" applyAlignment="1">
      <alignment horizontal="right" vertical="center" shrinkToFit="1"/>
      <protection/>
    </xf>
    <xf numFmtId="0" fontId="7" fillId="0" borderId="4" xfId="22" applyFont="1" applyBorder="1" applyAlignment="1">
      <alignment horizontal="left" vertical="center" shrinkToFit="1"/>
      <protection/>
    </xf>
    <xf numFmtId="0" fontId="7" fillId="2" borderId="3" xfId="22" applyFont="1" applyFill="1" applyBorder="1" applyAlignment="1">
      <alignment horizontal="left" vertical="center" shrinkToFit="1"/>
      <protection/>
    </xf>
    <xf numFmtId="0" fontId="7" fillId="2" borderId="2" xfId="22" applyFont="1" applyFill="1" applyBorder="1" applyAlignment="1">
      <alignment horizontal="center" vertical="center" shrinkToFit="1"/>
      <protection/>
    </xf>
    <xf numFmtId="3" fontId="7" fillId="0" borderId="2" xfId="22" applyNumberFormat="1" applyFont="1" applyBorder="1" applyAlignment="1">
      <alignment horizontal="right" vertical="center" shrinkToFit="1"/>
      <protection/>
    </xf>
    <xf numFmtId="0" fontId="7" fillId="2" borderId="2" xfId="22" applyFont="1" applyFill="1" applyBorder="1" applyAlignment="1">
      <alignment horizontal="left" vertical="center" shrinkToFit="1"/>
      <protection/>
    </xf>
    <xf numFmtId="0" fontId="7" fillId="0" borderId="12" xfId="22" applyFont="1" applyBorder="1" applyAlignment="1">
      <alignment horizontal="left" vertical="center" shrinkToFit="1"/>
      <protection/>
    </xf>
    <xf numFmtId="0" fontId="1" fillId="0" borderId="0" xfId="23">
      <alignment/>
      <protection/>
    </xf>
    <xf numFmtId="0" fontId="5" fillId="0" borderId="0" xfId="23" applyFont="1">
      <alignment/>
      <protection/>
    </xf>
    <xf numFmtId="4" fontId="7" fillId="0" borderId="6" xfId="23" applyNumberFormat="1" applyFont="1" applyBorder="1" applyAlignment="1">
      <alignment horizontal="right" vertical="center" shrinkToFit="1"/>
      <protection/>
    </xf>
    <xf numFmtId="0" fontId="7" fillId="2" borderId="6" xfId="23" applyFont="1" applyFill="1" applyBorder="1" applyAlignment="1">
      <alignment horizontal="center" vertical="center" wrapText="1" shrinkToFit="1"/>
      <protection/>
    </xf>
    <xf numFmtId="0" fontId="1" fillId="0" borderId="0" xfId="23" applyBorder="1">
      <alignment/>
      <protection/>
    </xf>
    <xf numFmtId="0" fontId="3" fillId="0" borderId="0" xfId="23" applyFont="1" applyBorder="1" applyAlignment="1">
      <alignment horizontal="right"/>
      <protection/>
    </xf>
    <xf numFmtId="0" fontId="1" fillId="0" borderId="0" xfId="24" applyFill="1">
      <alignment/>
      <protection/>
    </xf>
    <xf numFmtId="0" fontId="3" fillId="0" borderId="0" xfId="24" applyFont="1" applyFill="1" applyAlignment="1">
      <alignment horizontal="right"/>
      <protection/>
    </xf>
    <xf numFmtId="0" fontId="7" fillId="0" borderId="1" xfId="24" applyFont="1" applyFill="1" applyBorder="1" applyAlignment="1">
      <alignment horizontal="center" vertical="center" wrapText="1" shrinkToFit="1"/>
      <protection/>
    </xf>
    <xf numFmtId="0" fontId="7" fillId="0" borderId="1" xfId="24" applyFont="1" applyFill="1" applyBorder="1" applyAlignment="1">
      <alignment horizontal="center" vertical="center" shrinkToFit="1"/>
      <protection/>
    </xf>
    <xf numFmtId="0" fontId="7" fillId="0" borderId="9" xfId="24" applyFont="1" applyFill="1" applyBorder="1" applyAlignment="1">
      <alignment horizontal="center" vertical="center" wrapText="1" shrinkToFit="1"/>
      <protection/>
    </xf>
    <xf numFmtId="0" fontId="7" fillId="0" borderId="13" xfId="24" applyFont="1" applyFill="1" applyBorder="1" applyAlignment="1">
      <alignment horizontal="center" vertical="center" wrapText="1" shrinkToFit="1"/>
      <protection/>
    </xf>
    <xf numFmtId="4" fontId="7" fillId="0" borderId="9" xfId="24" applyNumberFormat="1" applyFont="1" applyFill="1" applyBorder="1" applyAlignment="1">
      <alignment horizontal="right" vertical="center" shrinkToFit="1"/>
      <protection/>
    </xf>
    <xf numFmtId="176" fontId="5" fillId="0" borderId="1" xfId="16" applyNumberFormat="1" applyFont="1" applyBorder="1" applyAlignment="1">
      <alignment horizontal="right" vertical="center" shrinkToFit="1"/>
      <protection/>
    </xf>
    <xf numFmtId="4" fontId="5" fillId="0" borderId="1" xfId="16" applyNumberFormat="1" applyFont="1" applyBorder="1" applyAlignment="1">
      <alignment horizontal="right" vertical="center" shrinkToFit="1"/>
      <protection/>
    </xf>
    <xf numFmtId="176" fontId="7" fillId="0" borderId="1" xfId="16" applyNumberFormat="1" applyFont="1" applyBorder="1" applyAlignment="1">
      <alignment horizontal="right" vertical="center" shrinkToFit="1"/>
      <protection/>
    </xf>
    <xf numFmtId="176" fontId="7" fillId="0" borderId="14" xfId="16" applyNumberFormat="1" applyFont="1" applyBorder="1" applyAlignment="1">
      <alignment horizontal="right" vertical="center" shrinkToFit="1"/>
      <protection/>
    </xf>
    <xf numFmtId="0" fontId="5" fillId="0" borderId="1" xfId="16" applyFont="1" applyBorder="1" applyAlignment="1">
      <alignment horizontal="right" vertical="center" shrinkToFit="1"/>
      <protection/>
    </xf>
    <xf numFmtId="176" fontId="5" fillId="0" borderId="4" xfId="16" applyNumberFormat="1" applyFont="1" applyBorder="1" applyAlignment="1">
      <alignment horizontal="right" vertical="center" shrinkToFit="1"/>
      <protection/>
    </xf>
    <xf numFmtId="177" fontId="0" fillId="0" borderId="15" xfId="0" applyNumberFormat="1" applyFont="1" applyBorder="1" applyAlignment="1">
      <alignment horizontal="right" vertical="center" shrinkToFit="1"/>
    </xf>
    <xf numFmtId="177" fontId="0" fillId="0" borderId="15" xfId="0" applyNumberFormat="1" applyBorder="1" applyAlignment="1">
      <alignment horizontal="right" vertical="center" shrinkToFit="1"/>
    </xf>
    <xf numFmtId="4" fontId="5" fillId="0" borderId="4" xfId="16" applyNumberFormat="1" applyFont="1" applyBorder="1" applyAlignment="1">
      <alignment horizontal="right" vertical="center" shrinkToFit="1"/>
      <protection/>
    </xf>
    <xf numFmtId="0" fontId="5" fillId="0" borderId="4" xfId="16" applyFont="1" applyBorder="1" applyAlignment="1">
      <alignment horizontal="right" vertical="center" shrinkToFit="1"/>
      <protection/>
    </xf>
    <xf numFmtId="0" fontId="5" fillId="0" borderId="16" xfId="16" applyFont="1" applyBorder="1" applyAlignment="1">
      <alignment horizontal="right" vertical="center" shrinkToFit="1"/>
      <protection/>
    </xf>
    <xf numFmtId="177" fontId="10" fillId="2" borderId="6" xfId="19" applyNumberFormat="1" applyFont="1" applyFill="1" applyBorder="1" applyAlignment="1">
      <alignment vertical="center"/>
      <protection/>
    </xf>
    <xf numFmtId="3" fontId="7" fillId="0" borderId="4" xfId="22" applyNumberFormat="1" applyFont="1" applyBorder="1" applyAlignment="1">
      <alignment horizontal="center" vertical="center" shrinkToFit="1"/>
      <protection/>
    </xf>
    <xf numFmtId="178" fontId="5" fillId="0" borderId="1" xfId="20" applyNumberFormat="1" applyFont="1" applyBorder="1" applyAlignment="1">
      <alignment horizontal="right" vertical="center" shrinkToFit="1"/>
      <protection/>
    </xf>
    <xf numFmtId="49" fontId="0" fillId="0" borderId="6" xfId="0" applyNumberFormat="1" applyBorder="1" applyAlignment="1">
      <alignment vertical="center"/>
    </xf>
    <xf numFmtId="0" fontId="17" fillId="0" borderId="6" xfId="0" applyFont="1" applyBorder="1" applyAlignment="1">
      <alignment vertical="center"/>
    </xf>
    <xf numFmtId="3" fontId="8" fillId="0" borderId="9" xfId="21" applyNumberFormat="1" applyFont="1" applyBorder="1" applyAlignment="1">
      <alignment horizontal="right" vertical="center" shrinkToFit="1"/>
      <protection/>
    </xf>
    <xf numFmtId="179" fontId="8" fillId="0" borderId="9" xfId="21" applyNumberFormat="1" applyFont="1" applyBorder="1" applyAlignment="1">
      <alignment horizontal="right" vertical="center" shrinkToFit="1"/>
      <protection/>
    </xf>
    <xf numFmtId="0" fontId="7" fillId="0" borderId="5" xfId="17" applyFont="1" applyBorder="1" applyAlignment="1">
      <alignment horizontal="left" vertical="center" shrinkToFit="1"/>
      <protection/>
    </xf>
    <xf numFmtId="0" fontId="6" fillId="0" borderId="0" xfId="17" applyFont="1" applyAlignment="1">
      <alignment horizontal="center"/>
      <protection/>
    </xf>
    <xf numFmtId="0" fontId="7" fillId="2" borderId="10" xfId="17" applyFont="1" applyFill="1" applyBorder="1" applyAlignment="1">
      <alignment horizontal="center" vertical="center" shrinkToFit="1"/>
      <protection/>
    </xf>
    <xf numFmtId="0" fontId="7" fillId="2" borderId="7" xfId="17" applyFont="1" applyFill="1" applyBorder="1" applyAlignment="1">
      <alignment horizontal="center" vertical="center" shrinkToFit="1"/>
      <protection/>
    </xf>
    <xf numFmtId="0" fontId="7" fillId="2" borderId="1" xfId="17" applyFont="1" applyFill="1" applyBorder="1" applyAlignment="1">
      <alignment horizontal="center" vertical="center" shrinkToFit="1"/>
      <protection/>
    </xf>
    <xf numFmtId="0" fontId="7" fillId="2" borderId="7" xfId="17" applyFont="1" applyFill="1" applyBorder="1" applyAlignment="1">
      <alignment horizontal="center" vertical="center" wrapText="1" shrinkToFit="1"/>
      <protection/>
    </xf>
    <xf numFmtId="0" fontId="7" fillId="2" borderId="1" xfId="17" applyFont="1" applyFill="1" applyBorder="1" applyAlignment="1">
      <alignment horizontal="center" vertical="center" wrapText="1" shrinkToFit="1"/>
      <protection/>
    </xf>
    <xf numFmtId="0" fontId="7" fillId="2" borderId="5" xfId="17" applyFont="1" applyFill="1" applyBorder="1" applyAlignment="1">
      <alignment horizontal="center" vertical="center" shrinkToFit="1"/>
      <protection/>
    </xf>
    <xf numFmtId="0" fontId="7" fillId="2" borderId="5" xfId="17" applyFont="1" applyFill="1" applyBorder="1" applyAlignment="1">
      <alignment horizontal="center" vertical="center" wrapText="1" shrinkToFit="1"/>
      <protection/>
    </xf>
    <xf numFmtId="0" fontId="4" fillId="0" borderId="0" xfId="16" applyFont="1" applyAlignment="1">
      <alignment horizontal="center"/>
      <protection/>
    </xf>
    <xf numFmtId="0" fontId="3" fillId="0" borderId="0" xfId="16" applyFont="1" applyAlignment="1">
      <alignment horizontal="left"/>
      <protection/>
    </xf>
    <xf numFmtId="0" fontId="3" fillId="2" borderId="10" xfId="16" applyFont="1" applyFill="1" applyBorder="1" applyAlignment="1">
      <alignment horizontal="center" vertical="center" shrinkToFit="1"/>
      <protection/>
    </xf>
    <xf numFmtId="0" fontId="3" fillId="2" borderId="7" xfId="16" applyFont="1" applyFill="1" applyBorder="1" applyAlignment="1">
      <alignment horizontal="center" vertical="center" shrinkToFit="1"/>
      <protection/>
    </xf>
    <xf numFmtId="0" fontId="3" fillId="2" borderId="11" xfId="16" applyFont="1" applyFill="1" applyBorder="1" applyAlignment="1">
      <alignment horizontal="center" vertical="center" shrinkToFit="1"/>
      <protection/>
    </xf>
    <xf numFmtId="0" fontId="2" fillId="2" borderId="1" xfId="16" applyFont="1" applyFill="1" applyBorder="1" applyAlignment="1">
      <alignment horizontal="center" vertical="center" shrinkToFit="1"/>
      <protection/>
    </xf>
    <xf numFmtId="0" fontId="3" fillId="2" borderId="1" xfId="16" applyFont="1" applyFill="1" applyBorder="1" applyAlignment="1">
      <alignment horizontal="left" vertical="center" shrinkToFit="1"/>
      <protection/>
    </xf>
    <xf numFmtId="0" fontId="2" fillId="2" borderId="2" xfId="16" applyFont="1" applyFill="1" applyBorder="1" applyAlignment="1">
      <alignment horizontal="center" vertical="center" shrinkToFit="1"/>
      <protection/>
    </xf>
    <xf numFmtId="0" fontId="7" fillId="0" borderId="17" xfId="17" applyFont="1" applyBorder="1" applyAlignment="1">
      <alignment horizontal="left" vertical="center" shrinkToFit="1"/>
      <protection/>
    </xf>
    <xf numFmtId="0" fontId="7" fillId="0" borderId="18" xfId="17" applyFont="1" applyBorder="1" applyAlignment="1">
      <alignment horizontal="left" vertical="center" shrinkToFit="1"/>
      <protection/>
    </xf>
    <xf numFmtId="0" fontId="7" fillId="0" borderId="1" xfId="17" applyFont="1" applyBorder="1" applyAlignment="1">
      <alignment horizontal="left" vertical="center" shrinkToFit="1"/>
      <protection/>
    </xf>
    <xf numFmtId="0" fontId="6" fillId="0" borderId="0" xfId="18" applyFont="1" applyAlignment="1">
      <alignment horizontal="center"/>
      <protection/>
    </xf>
    <xf numFmtId="0" fontId="7" fillId="2" borderId="10" xfId="18" applyFont="1" applyFill="1" applyBorder="1" applyAlignment="1">
      <alignment horizontal="center" vertical="center" shrinkToFit="1"/>
      <protection/>
    </xf>
    <xf numFmtId="0" fontId="7" fillId="2" borderId="7" xfId="18" applyFont="1" applyFill="1" applyBorder="1" applyAlignment="1">
      <alignment horizontal="center" vertical="center" shrinkToFit="1"/>
      <protection/>
    </xf>
    <xf numFmtId="0" fontId="7" fillId="2" borderId="1" xfId="18" applyFont="1" applyFill="1" applyBorder="1" applyAlignment="1">
      <alignment horizontal="center" vertical="center" shrinkToFit="1"/>
      <protection/>
    </xf>
    <xf numFmtId="0" fontId="7" fillId="2" borderId="7" xfId="18" applyFont="1" applyFill="1" applyBorder="1" applyAlignment="1">
      <alignment horizontal="center" vertical="center" wrapText="1" shrinkToFit="1"/>
      <protection/>
    </xf>
    <xf numFmtId="0" fontId="7" fillId="2" borderId="1" xfId="18" applyFont="1" applyFill="1" applyBorder="1" applyAlignment="1">
      <alignment horizontal="center" vertical="center" wrapText="1" shrinkToFit="1"/>
      <protection/>
    </xf>
    <xf numFmtId="0" fontId="7" fillId="2" borderId="11" xfId="18" applyFont="1" applyFill="1" applyBorder="1" applyAlignment="1">
      <alignment horizontal="center" vertical="center" wrapText="1" shrinkToFit="1"/>
      <protection/>
    </xf>
    <xf numFmtId="0" fontId="7" fillId="2" borderId="4" xfId="18" applyFont="1" applyFill="1" applyBorder="1" applyAlignment="1">
      <alignment horizontal="center" vertical="center" wrapText="1" shrinkToFit="1"/>
      <protection/>
    </xf>
    <xf numFmtId="0" fontId="7" fillId="2" borderId="5" xfId="18" applyFont="1" applyFill="1" applyBorder="1" applyAlignment="1">
      <alignment horizontal="center" vertical="center" wrapText="1" shrinkToFit="1"/>
      <protection/>
    </xf>
    <xf numFmtId="0" fontId="7" fillId="2" borderId="5" xfId="18" applyFont="1" applyFill="1" applyBorder="1" applyAlignment="1">
      <alignment horizontal="center" vertical="center" shrinkToFit="1"/>
      <protection/>
    </xf>
    <xf numFmtId="0" fontId="11" fillId="0" borderId="0" xfId="19" applyFont="1" applyAlignment="1">
      <alignment horizontal="center"/>
      <protection/>
    </xf>
    <xf numFmtId="0" fontId="8" fillId="2" borderId="6" xfId="19" applyFont="1" applyFill="1" applyBorder="1" applyAlignment="1">
      <alignment horizontal="center" vertical="center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13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5" fillId="2" borderId="10" xfId="20" applyFont="1" applyFill="1" applyBorder="1" applyAlignment="1">
      <alignment horizontal="center" vertical="center" wrapText="1" shrinkToFit="1"/>
      <protection/>
    </xf>
    <xf numFmtId="0" fontId="5" fillId="2" borderId="7" xfId="20" applyFont="1" applyFill="1" applyBorder="1" applyAlignment="1">
      <alignment horizontal="center" vertical="center" wrapText="1" shrinkToFit="1"/>
      <protection/>
    </xf>
    <xf numFmtId="0" fontId="5" fillId="2" borderId="1" xfId="20" applyFont="1" applyFill="1" applyBorder="1" applyAlignment="1">
      <alignment horizontal="center" vertical="center" wrapText="1" shrinkToFit="1"/>
      <protection/>
    </xf>
    <xf numFmtId="0" fontId="5" fillId="2" borderId="5" xfId="20" applyFont="1" applyFill="1" applyBorder="1" applyAlignment="1">
      <alignment horizontal="center" vertical="center" wrapText="1" shrinkToFit="1"/>
      <protection/>
    </xf>
    <xf numFmtId="0" fontId="13" fillId="0" borderId="0" xfId="21" applyFont="1" applyAlignment="1">
      <alignment horizontal="center"/>
      <protection/>
    </xf>
    <xf numFmtId="0" fontId="8" fillId="2" borderId="10" xfId="21" applyFont="1" applyFill="1" applyBorder="1" applyAlignment="1">
      <alignment horizontal="center" vertical="center" wrapText="1" shrinkToFit="1"/>
      <protection/>
    </xf>
    <xf numFmtId="0" fontId="8" fillId="2" borderId="7" xfId="21" applyFont="1" applyFill="1" applyBorder="1" applyAlignment="1">
      <alignment horizontal="center" vertical="center" wrapText="1" shrinkToFit="1"/>
      <protection/>
    </xf>
    <xf numFmtId="0" fontId="8" fillId="2" borderId="7" xfId="21" applyFont="1" applyFill="1" applyBorder="1" applyAlignment="1">
      <alignment horizontal="center" vertical="center" shrinkToFit="1"/>
      <protection/>
    </xf>
    <xf numFmtId="0" fontId="8" fillId="2" borderId="11" xfId="21" applyFont="1" applyFill="1" applyBorder="1" applyAlignment="1">
      <alignment horizontal="center" vertical="center" wrapText="1" shrinkToFit="1"/>
      <protection/>
    </xf>
    <xf numFmtId="0" fontId="8" fillId="2" borderId="5" xfId="21" applyFont="1" applyFill="1" applyBorder="1" applyAlignment="1">
      <alignment horizontal="center" vertical="center" wrapText="1" shrinkToFit="1"/>
      <protection/>
    </xf>
    <xf numFmtId="0" fontId="8" fillId="2" borderId="19" xfId="21" applyFont="1" applyFill="1" applyBorder="1" applyAlignment="1">
      <alignment horizontal="center" vertical="center" wrapText="1" shrinkToFit="1"/>
      <protection/>
    </xf>
    <xf numFmtId="0" fontId="8" fillId="2" borderId="1" xfId="21" applyFont="1" applyFill="1" applyBorder="1" applyAlignment="1">
      <alignment horizontal="center" vertical="center" wrapText="1" shrinkToFit="1"/>
      <protection/>
    </xf>
    <xf numFmtId="0" fontId="8" fillId="2" borderId="9" xfId="21" applyFont="1" applyFill="1" applyBorder="1" applyAlignment="1">
      <alignment horizontal="center" vertical="center" wrapText="1" shrinkToFit="1"/>
      <protection/>
    </xf>
    <xf numFmtId="0" fontId="8" fillId="2" borderId="4" xfId="21" applyFont="1" applyFill="1" applyBorder="1" applyAlignment="1">
      <alignment horizontal="center" vertical="center" wrapText="1" shrinkToFit="1"/>
      <protection/>
    </xf>
    <xf numFmtId="0" fontId="6" fillId="0" borderId="0" xfId="22" applyFont="1" applyAlignment="1">
      <alignment horizontal="center"/>
      <protection/>
    </xf>
    <xf numFmtId="0" fontId="7" fillId="2" borderId="7" xfId="22" applyFont="1" applyFill="1" applyBorder="1" applyAlignment="1">
      <alignment horizontal="center" vertical="center" shrinkToFit="1"/>
      <protection/>
    </xf>
    <xf numFmtId="0" fontId="7" fillId="2" borderId="1" xfId="22" applyFont="1" applyFill="1" applyBorder="1" applyAlignment="1">
      <alignment horizontal="center" vertical="center" shrinkToFit="1"/>
      <protection/>
    </xf>
    <xf numFmtId="0" fontId="13" fillId="0" borderId="0" xfId="23" applyFont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0" fontId="7" fillId="2" borderId="6" xfId="23" applyFont="1" applyFill="1" applyBorder="1" applyAlignment="1">
      <alignment horizontal="center" vertical="center" wrapText="1" shrinkToFit="1"/>
      <protection/>
    </xf>
    <xf numFmtId="0" fontId="7" fillId="2" borderId="6" xfId="23" applyFont="1" applyFill="1" applyBorder="1" applyAlignment="1">
      <alignment horizontal="center" vertical="center" shrinkToFit="1"/>
      <protection/>
    </xf>
    <xf numFmtId="0" fontId="14" fillId="0" borderId="0" xfId="24" applyFont="1" applyAlignment="1">
      <alignment horizontal="center"/>
      <protection/>
    </xf>
    <xf numFmtId="0" fontId="15" fillId="0" borderId="0" xfId="24" applyFont="1" applyAlignment="1">
      <alignment horizontal="center"/>
      <protection/>
    </xf>
    <xf numFmtId="0" fontId="7" fillId="0" borderId="10" xfId="24" applyFont="1" applyFill="1" applyBorder="1" applyAlignment="1">
      <alignment horizontal="center" vertical="center" wrapText="1" shrinkToFit="1"/>
      <protection/>
    </xf>
    <xf numFmtId="0" fontId="7" fillId="0" borderId="7" xfId="24" applyFont="1" applyFill="1" applyBorder="1" applyAlignment="1">
      <alignment horizontal="center" vertical="center" wrapText="1" shrinkToFit="1"/>
      <protection/>
    </xf>
    <xf numFmtId="0" fontId="7" fillId="0" borderId="1" xfId="24" applyFont="1" applyFill="1" applyBorder="1" applyAlignment="1">
      <alignment horizontal="center" vertical="center" wrapText="1" shrinkToFit="1"/>
      <protection/>
    </xf>
    <xf numFmtId="0" fontId="7" fillId="0" borderId="5" xfId="24" applyFont="1" applyFill="1" applyBorder="1" applyAlignment="1">
      <alignment horizontal="center" vertical="center" wrapText="1" shrinkToFit="1"/>
      <protection/>
    </xf>
    <xf numFmtId="0" fontId="7" fillId="0" borderId="19" xfId="24" applyFont="1" applyFill="1" applyBorder="1" applyAlignment="1">
      <alignment horizontal="center" vertical="center" wrapText="1" shrinkToFit="1"/>
      <protection/>
    </xf>
    <xf numFmtId="0" fontId="7" fillId="0" borderId="9" xfId="24" applyFont="1" applyFill="1" applyBorder="1" applyAlignment="1">
      <alignment horizontal="center" vertical="center" wrapText="1" shrinkToFit="1"/>
      <protection/>
    </xf>
    <xf numFmtId="0" fontId="5" fillId="0" borderId="20" xfId="24" applyFont="1" applyFill="1" applyBorder="1" applyAlignment="1">
      <alignment horizontal="center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A12" sqref="A12"/>
    </sheetView>
  </sheetViews>
  <sheetFormatPr defaultColWidth="9.00390625" defaultRowHeight="14.25"/>
  <cols>
    <col min="1" max="1" width="9.375" style="0" customWidth="1"/>
    <col min="4" max="4" width="11.00390625" style="0" customWidth="1"/>
    <col min="6" max="6" width="8.50390625" style="0" customWidth="1"/>
    <col min="7" max="7" width="15.875" style="0" customWidth="1"/>
  </cols>
  <sheetData>
    <row r="1" spans="1:9" ht="20.25">
      <c r="A1" s="137" t="s">
        <v>0</v>
      </c>
      <c r="B1" s="137"/>
      <c r="C1" s="137"/>
      <c r="D1" s="137"/>
      <c r="E1" s="137"/>
      <c r="F1" s="137"/>
      <c r="G1" s="137"/>
      <c r="H1" s="137"/>
      <c r="I1" s="137"/>
    </row>
    <row r="2" spans="1:9" ht="14.25">
      <c r="A2" s="138" t="s">
        <v>340</v>
      </c>
      <c r="B2" s="138"/>
      <c r="C2" s="138"/>
      <c r="D2" s="16"/>
      <c r="E2" s="17"/>
      <c r="F2" s="17"/>
      <c r="G2" s="17"/>
      <c r="H2" s="17"/>
      <c r="I2" s="15" t="s">
        <v>1</v>
      </c>
    </row>
    <row r="3" spans="1:9" ht="15.75" customHeight="1">
      <c r="A3" s="139" t="s">
        <v>2</v>
      </c>
      <c r="B3" s="140"/>
      <c r="C3" s="140"/>
      <c r="D3" s="140" t="s">
        <v>3</v>
      </c>
      <c r="E3" s="140"/>
      <c r="F3" s="140"/>
      <c r="G3" s="140"/>
      <c r="H3" s="140"/>
      <c r="I3" s="141"/>
    </row>
    <row r="4" spans="1:9" ht="15.75" customHeight="1">
      <c r="A4" s="14" t="s">
        <v>4</v>
      </c>
      <c r="B4" s="5" t="s">
        <v>5</v>
      </c>
      <c r="C4" s="5" t="s">
        <v>6</v>
      </c>
      <c r="D4" s="5" t="s">
        <v>7</v>
      </c>
      <c r="E4" s="5" t="s">
        <v>5</v>
      </c>
      <c r="F4" s="5" t="s">
        <v>6</v>
      </c>
      <c r="G4" s="5" t="s">
        <v>8</v>
      </c>
      <c r="H4" s="5" t="s">
        <v>5</v>
      </c>
      <c r="I4" s="13" t="s">
        <v>6</v>
      </c>
    </row>
    <row r="5" spans="1:9" ht="15.75" customHeight="1">
      <c r="A5" s="14" t="s">
        <v>9</v>
      </c>
      <c r="B5" s="5"/>
      <c r="C5" s="5">
        <v>1</v>
      </c>
      <c r="D5" s="5" t="s">
        <v>9</v>
      </c>
      <c r="E5" s="5"/>
      <c r="F5" s="5">
        <v>2</v>
      </c>
      <c r="G5" s="5" t="s">
        <v>9</v>
      </c>
      <c r="H5" s="5"/>
      <c r="I5" s="13">
        <v>3</v>
      </c>
    </row>
    <row r="6" spans="1:9" ht="15.75" customHeight="1">
      <c r="A6" s="7" t="s">
        <v>10</v>
      </c>
      <c r="B6" s="5" t="s">
        <v>11</v>
      </c>
      <c r="C6" s="110">
        <v>31</v>
      </c>
      <c r="D6" s="1" t="s">
        <v>12</v>
      </c>
      <c r="E6" s="5" t="s">
        <v>13</v>
      </c>
      <c r="F6" s="9"/>
      <c r="G6" s="1" t="s">
        <v>14</v>
      </c>
      <c r="H6" s="5" t="s">
        <v>15</v>
      </c>
      <c r="I6" s="115">
        <v>248.37</v>
      </c>
    </row>
    <row r="7" spans="1:9" ht="15.75" customHeight="1">
      <c r="A7" s="7" t="s">
        <v>16</v>
      </c>
      <c r="B7" s="5" t="s">
        <v>17</v>
      </c>
      <c r="C7" s="111"/>
      <c r="D7" s="1" t="s">
        <v>18</v>
      </c>
      <c r="E7" s="5" t="s">
        <v>19</v>
      </c>
      <c r="F7" s="6"/>
      <c r="G7" s="1" t="s">
        <v>20</v>
      </c>
      <c r="H7" s="5" t="s">
        <v>21</v>
      </c>
      <c r="I7" s="115">
        <v>213.45</v>
      </c>
    </row>
    <row r="8" spans="1:9" ht="15.75" customHeight="1">
      <c r="A8" s="7" t="s">
        <v>22</v>
      </c>
      <c r="B8" s="5" t="s">
        <v>23</v>
      </c>
      <c r="C8" s="111"/>
      <c r="D8" s="1" t="s">
        <v>24</v>
      </c>
      <c r="E8" s="5" t="s">
        <v>25</v>
      </c>
      <c r="F8" s="9"/>
      <c r="G8" s="1" t="s">
        <v>26</v>
      </c>
      <c r="H8" s="5" t="s">
        <v>27</v>
      </c>
      <c r="I8" s="115">
        <v>34.92</v>
      </c>
    </row>
    <row r="9" spans="1:9" ht="15.75" customHeight="1">
      <c r="A9" s="7" t="s">
        <v>28</v>
      </c>
      <c r="B9" s="5" t="s">
        <v>29</v>
      </c>
      <c r="C9" s="9">
        <v>458.84</v>
      </c>
      <c r="D9" s="1" t="s">
        <v>30</v>
      </c>
      <c r="E9" s="5" t="s">
        <v>31</v>
      </c>
      <c r="F9" s="9"/>
      <c r="G9" s="1" t="s">
        <v>32</v>
      </c>
      <c r="H9" s="5" t="s">
        <v>33</v>
      </c>
      <c r="I9" s="116">
        <v>241.47</v>
      </c>
    </row>
    <row r="10" spans="1:9" ht="15.75" customHeight="1">
      <c r="A10" s="7" t="s">
        <v>34</v>
      </c>
      <c r="B10" s="5" t="s">
        <v>35</v>
      </c>
      <c r="D10" s="1" t="s">
        <v>36</v>
      </c>
      <c r="E10" s="5" t="s">
        <v>37</v>
      </c>
      <c r="F10" s="9"/>
      <c r="G10" s="1" t="s">
        <v>38</v>
      </c>
      <c r="H10" s="5" t="s">
        <v>39</v>
      </c>
      <c r="I10" s="4"/>
    </row>
    <row r="11" spans="1:9" ht="15.75" customHeight="1">
      <c r="A11" s="7" t="s">
        <v>40</v>
      </c>
      <c r="B11" s="5" t="s">
        <v>41</v>
      </c>
      <c r="C11" s="9"/>
      <c r="D11" s="1" t="s">
        <v>42</v>
      </c>
      <c r="E11" s="5" t="s">
        <v>43</v>
      </c>
      <c r="F11" s="9"/>
      <c r="G11" s="1" t="s">
        <v>44</v>
      </c>
      <c r="H11" s="5" t="s">
        <v>45</v>
      </c>
      <c r="I11" s="116">
        <v>241.47</v>
      </c>
    </row>
    <row r="12" spans="1:9" ht="15.75" customHeight="1">
      <c r="A12" s="7" t="s">
        <v>46</v>
      </c>
      <c r="B12" s="5" t="s">
        <v>47</v>
      </c>
      <c r="C12" s="9"/>
      <c r="D12" s="1" t="s">
        <v>48</v>
      </c>
      <c r="E12" s="5" t="s">
        <v>49</v>
      </c>
      <c r="F12" s="9"/>
      <c r="G12" s="1" t="s">
        <v>50</v>
      </c>
      <c r="H12" s="5" t="s">
        <v>51</v>
      </c>
      <c r="I12" s="4"/>
    </row>
    <row r="13" spans="1:9" ht="15.75" customHeight="1">
      <c r="A13" s="12"/>
      <c r="B13" s="5" t="s">
        <v>52</v>
      </c>
      <c r="C13" s="6"/>
      <c r="D13" s="1" t="s">
        <v>53</v>
      </c>
      <c r="E13" s="5" t="s">
        <v>54</v>
      </c>
      <c r="F13" s="110">
        <v>4.86</v>
      </c>
      <c r="G13" s="1" t="s">
        <v>55</v>
      </c>
      <c r="H13" s="5" t="s">
        <v>56</v>
      </c>
      <c r="I13" s="4"/>
    </row>
    <row r="14" spans="1:9" ht="15.75" customHeight="1">
      <c r="A14" s="7"/>
      <c r="B14" s="5" t="s">
        <v>57</v>
      </c>
      <c r="C14" s="6"/>
      <c r="D14" s="1" t="s">
        <v>58</v>
      </c>
      <c r="E14" s="5" t="s">
        <v>59</v>
      </c>
      <c r="F14" s="110">
        <v>28.94</v>
      </c>
      <c r="G14" s="1" t="s">
        <v>60</v>
      </c>
      <c r="H14" s="5" t="s">
        <v>61</v>
      </c>
      <c r="I14" s="4"/>
    </row>
    <row r="15" spans="1:9" ht="15.75" customHeight="1">
      <c r="A15" s="7"/>
      <c r="B15" s="5" t="s">
        <v>62</v>
      </c>
      <c r="C15" s="6"/>
      <c r="D15" s="1" t="s">
        <v>63</v>
      </c>
      <c r="E15" s="5" t="s">
        <v>64</v>
      </c>
      <c r="F15" s="111"/>
      <c r="G15" s="1"/>
      <c r="H15" s="5" t="s">
        <v>65</v>
      </c>
      <c r="I15" s="8"/>
    </row>
    <row r="16" spans="1:9" ht="15.75" customHeight="1">
      <c r="A16" s="7"/>
      <c r="B16" s="5" t="s">
        <v>66</v>
      </c>
      <c r="C16" s="6"/>
      <c r="D16" s="1" t="s">
        <v>67</v>
      </c>
      <c r="E16" s="5" t="s">
        <v>68</v>
      </c>
      <c r="F16" s="111"/>
      <c r="G16" s="5" t="s">
        <v>69</v>
      </c>
      <c r="H16" s="5" t="s">
        <v>70</v>
      </c>
      <c r="I16" s="11"/>
    </row>
    <row r="17" spans="1:9" ht="15.75" customHeight="1">
      <c r="A17" s="7"/>
      <c r="B17" s="5" t="s">
        <v>71</v>
      </c>
      <c r="C17" s="6"/>
      <c r="D17" s="1" t="s">
        <v>72</v>
      </c>
      <c r="E17" s="5" t="s">
        <v>73</v>
      </c>
      <c r="F17" s="110">
        <v>314.7</v>
      </c>
      <c r="G17" s="1" t="s">
        <v>74</v>
      </c>
      <c r="H17" s="5" t="s">
        <v>75</v>
      </c>
      <c r="I17" s="117">
        <v>489.84</v>
      </c>
    </row>
    <row r="18" spans="1:9" ht="15.75" customHeight="1">
      <c r="A18" s="7"/>
      <c r="B18" s="5" t="s">
        <v>76</v>
      </c>
      <c r="C18" s="6"/>
      <c r="D18" s="1" t="s">
        <v>77</v>
      </c>
      <c r="E18" s="5" t="s">
        <v>78</v>
      </c>
      <c r="F18" s="111"/>
      <c r="G18" s="1" t="s">
        <v>79</v>
      </c>
      <c r="H18" s="5" t="s">
        <v>80</v>
      </c>
      <c r="I18" s="117">
        <v>188.59</v>
      </c>
    </row>
    <row r="19" spans="1:9" ht="15.75" customHeight="1">
      <c r="A19" s="7"/>
      <c r="B19" s="5" t="s">
        <v>81</v>
      </c>
      <c r="C19" s="6"/>
      <c r="D19" s="1" t="s">
        <v>82</v>
      </c>
      <c r="E19" s="5" t="s">
        <v>83</v>
      </c>
      <c r="F19" s="111"/>
      <c r="G19" s="1" t="s">
        <v>84</v>
      </c>
      <c r="H19" s="5" t="s">
        <v>85</v>
      </c>
      <c r="I19" s="117">
        <v>275.65</v>
      </c>
    </row>
    <row r="20" spans="1:9" ht="15.75" customHeight="1">
      <c r="A20" s="7"/>
      <c r="B20" s="5" t="s">
        <v>86</v>
      </c>
      <c r="C20" s="6"/>
      <c r="D20" s="1" t="s">
        <v>87</v>
      </c>
      <c r="E20" s="5" t="s">
        <v>88</v>
      </c>
      <c r="F20" s="111"/>
      <c r="G20" s="1" t="s">
        <v>89</v>
      </c>
      <c r="H20" s="5" t="s">
        <v>90</v>
      </c>
      <c r="I20" s="117">
        <v>24.86</v>
      </c>
    </row>
    <row r="21" spans="1:9" ht="15.75" customHeight="1">
      <c r="A21" s="7"/>
      <c r="B21" s="5" t="s">
        <v>91</v>
      </c>
      <c r="C21" s="6"/>
      <c r="D21" s="1" t="s">
        <v>92</v>
      </c>
      <c r="E21" s="5" t="s">
        <v>93</v>
      </c>
      <c r="F21" s="111"/>
      <c r="G21" s="1" t="s">
        <v>94</v>
      </c>
      <c r="H21" s="5" t="s">
        <v>95</v>
      </c>
      <c r="I21" s="4"/>
    </row>
    <row r="22" spans="1:9" ht="15.75" customHeight="1">
      <c r="A22" s="7"/>
      <c r="B22" s="5" t="s">
        <v>96</v>
      </c>
      <c r="C22" s="6"/>
      <c r="D22" s="1" t="s">
        <v>97</v>
      </c>
      <c r="E22" s="5" t="s">
        <v>98</v>
      </c>
      <c r="F22" s="114"/>
      <c r="G22" s="1" t="s">
        <v>99</v>
      </c>
      <c r="H22" s="5" t="s">
        <v>100</v>
      </c>
      <c r="I22" s="4"/>
    </row>
    <row r="23" spans="1:9" ht="15.75" customHeight="1">
      <c r="A23" s="7"/>
      <c r="B23" s="5" t="s">
        <v>101</v>
      </c>
      <c r="C23" s="6"/>
      <c r="D23" s="1" t="s">
        <v>102</v>
      </c>
      <c r="E23" s="5" t="s">
        <v>103</v>
      </c>
      <c r="F23" s="111"/>
      <c r="G23" s="1" t="s">
        <v>104</v>
      </c>
      <c r="H23" s="5" t="s">
        <v>105</v>
      </c>
      <c r="I23" s="4"/>
    </row>
    <row r="24" spans="1:9" ht="15.75" customHeight="1">
      <c r="A24" s="7"/>
      <c r="B24" s="5" t="s">
        <v>106</v>
      </c>
      <c r="C24" s="6"/>
      <c r="D24" s="1" t="s">
        <v>107</v>
      </c>
      <c r="E24" s="5" t="s">
        <v>108</v>
      </c>
      <c r="F24" s="110">
        <v>20.01</v>
      </c>
      <c r="G24" s="1" t="s">
        <v>109</v>
      </c>
      <c r="H24" s="5" t="s">
        <v>110</v>
      </c>
      <c r="I24" s="4"/>
    </row>
    <row r="25" spans="1:9" ht="15.75" customHeight="1">
      <c r="A25" s="7"/>
      <c r="B25" s="5" t="s">
        <v>111</v>
      </c>
      <c r="C25" s="6"/>
      <c r="D25" s="1" t="s">
        <v>112</v>
      </c>
      <c r="E25" s="5" t="s">
        <v>113</v>
      </c>
      <c r="F25" s="111"/>
      <c r="G25" s="1" t="s">
        <v>114</v>
      </c>
      <c r="H25" s="5" t="s">
        <v>115</v>
      </c>
      <c r="I25" s="118">
        <v>0.74</v>
      </c>
    </row>
    <row r="26" spans="1:9" ht="15.75" customHeight="1">
      <c r="A26" s="7"/>
      <c r="B26" s="5" t="s">
        <v>116</v>
      </c>
      <c r="C26" s="6"/>
      <c r="D26" s="1" t="s">
        <v>117</v>
      </c>
      <c r="E26" s="5" t="s">
        <v>118</v>
      </c>
      <c r="F26" s="111"/>
      <c r="G26" s="1" t="s">
        <v>119</v>
      </c>
      <c r="H26" s="5" t="s">
        <v>120</v>
      </c>
      <c r="I26" s="8"/>
    </row>
    <row r="27" spans="1:9" ht="15.75" customHeight="1">
      <c r="A27" s="7"/>
      <c r="B27" s="5" t="s">
        <v>121</v>
      </c>
      <c r="C27" s="6"/>
      <c r="D27" s="1" t="s">
        <v>122</v>
      </c>
      <c r="E27" s="5" t="s">
        <v>123</v>
      </c>
      <c r="F27" s="110">
        <v>121.33</v>
      </c>
      <c r="G27" s="1" t="s">
        <v>124</v>
      </c>
      <c r="H27" s="5" t="s">
        <v>125</v>
      </c>
      <c r="I27" s="8"/>
    </row>
    <row r="28" spans="1:9" ht="15.75" customHeight="1">
      <c r="A28" s="7"/>
      <c r="B28" s="5" t="s">
        <v>126</v>
      </c>
      <c r="C28" s="6"/>
      <c r="D28" s="1"/>
      <c r="E28" s="5" t="s">
        <v>127</v>
      </c>
      <c r="F28" s="6"/>
      <c r="G28" s="1"/>
      <c r="H28" s="5" t="s">
        <v>128</v>
      </c>
      <c r="I28" s="8"/>
    </row>
    <row r="29" spans="1:9" ht="15.75" customHeight="1">
      <c r="A29" s="10" t="s">
        <v>129</v>
      </c>
      <c r="B29" s="5" t="s">
        <v>130</v>
      </c>
      <c r="C29" s="112">
        <v>489.84</v>
      </c>
      <c r="D29" s="142" t="s">
        <v>131</v>
      </c>
      <c r="E29" s="142"/>
      <c r="F29" s="142"/>
      <c r="G29" s="142"/>
      <c r="H29" s="5" t="s">
        <v>132</v>
      </c>
      <c r="I29" s="119">
        <v>489.84</v>
      </c>
    </row>
    <row r="30" spans="1:9" ht="15.75" customHeight="1">
      <c r="A30" s="7" t="s">
        <v>133</v>
      </c>
      <c r="B30" s="5" t="s">
        <v>134</v>
      </c>
      <c r="C30" s="9"/>
      <c r="D30" s="143" t="s">
        <v>135</v>
      </c>
      <c r="E30" s="143"/>
      <c r="F30" s="143"/>
      <c r="G30" s="143"/>
      <c r="H30" s="5" t="s">
        <v>136</v>
      </c>
      <c r="I30" s="4"/>
    </row>
    <row r="31" spans="1:9" ht="15.75" customHeight="1">
      <c r="A31" s="7" t="s">
        <v>137</v>
      </c>
      <c r="B31" s="5" t="s">
        <v>138</v>
      </c>
      <c r="C31" s="9"/>
      <c r="D31" s="143" t="s">
        <v>139</v>
      </c>
      <c r="E31" s="143" t="s">
        <v>140</v>
      </c>
      <c r="F31" s="143"/>
      <c r="G31" s="143" t="s">
        <v>141</v>
      </c>
      <c r="H31" s="5" t="s">
        <v>142</v>
      </c>
      <c r="I31" s="4"/>
    </row>
    <row r="32" spans="1:9" ht="15.75" customHeight="1">
      <c r="A32" s="7" t="s">
        <v>143</v>
      </c>
      <c r="B32" s="5" t="s">
        <v>144</v>
      </c>
      <c r="C32" s="9"/>
      <c r="D32" s="143" t="s">
        <v>145</v>
      </c>
      <c r="E32" s="143" t="s">
        <v>146</v>
      </c>
      <c r="F32" s="143"/>
      <c r="G32" s="143" t="s">
        <v>147</v>
      </c>
      <c r="H32" s="5" t="s">
        <v>148</v>
      </c>
      <c r="I32" s="4"/>
    </row>
    <row r="33" spans="1:9" ht="15.75" customHeight="1">
      <c r="A33" s="7" t="s">
        <v>149</v>
      </c>
      <c r="B33" s="5" t="s">
        <v>150</v>
      </c>
      <c r="C33" s="9"/>
      <c r="D33" s="143" t="s">
        <v>151</v>
      </c>
      <c r="E33" s="143" t="s">
        <v>152</v>
      </c>
      <c r="F33" s="143"/>
      <c r="G33" s="143" t="s">
        <v>153</v>
      </c>
      <c r="H33" s="5" t="s">
        <v>154</v>
      </c>
      <c r="I33" s="4"/>
    </row>
    <row r="34" spans="1:9" ht="15.75" customHeight="1">
      <c r="A34" s="7" t="s">
        <v>155</v>
      </c>
      <c r="B34" s="5" t="s">
        <v>156</v>
      </c>
      <c r="C34" s="9"/>
      <c r="D34" s="143" t="s">
        <v>157</v>
      </c>
      <c r="E34" s="143" t="s">
        <v>158</v>
      </c>
      <c r="F34" s="143"/>
      <c r="G34" s="143" t="s">
        <v>159</v>
      </c>
      <c r="H34" s="5" t="s">
        <v>160</v>
      </c>
      <c r="I34" s="8"/>
    </row>
    <row r="35" spans="1:9" ht="15.75" customHeight="1">
      <c r="A35" s="7"/>
      <c r="B35" s="5" t="s">
        <v>161</v>
      </c>
      <c r="C35" s="6"/>
      <c r="D35" s="143" t="s">
        <v>162</v>
      </c>
      <c r="E35" s="143" t="s">
        <v>163</v>
      </c>
      <c r="F35" s="143"/>
      <c r="G35" s="143" t="s">
        <v>164</v>
      </c>
      <c r="H35" s="5" t="s">
        <v>165</v>
      </c>
      <c r="I35" s="4"/>
    </row>
    <row r="36" spans="1:9" ht="15.75" customHeight="1">
      <c r="A36" s="7"/>
      <c r="B36" s="5" t="s">
        <v>166</v>
      </c>
      <c r="C36" s="6"/>
      <c r="D36" s="143" t="s">
        <v>143</v>
      </c>
      <c r="E36" s="143"/>
      <c r="F36" s="143"/>
      <c r="G36" s="143"/>
      <c r="H36" s="5" t="s">
        <v>167</v>
      </c>
      <c r="I36" s="4"/>
    </row>
    <row r="37" spans="1:9" ht="15.75" customHeight="1">
      <c r="A37" s="7"/>
      <c r="B37" s="5" t="s">
        <v>168</v>
      </c>
      <c r="C37" s="6"/>
      <c r="D37" s="143" t="s">
        <v>149</v>
      </c>
      <c r="E37" s="143"/>
      <c r="F37" s="143"/>
      <c r="G37" s="143"/>
      <c r="H37" s="5" t="s">
        <v>169</v>
      </c>
      <c r="I37" s="4"/>
    </row>
    <row r="38" spans="1:9" ht="15.75" customHeight="1">
      <c r="A38" s="7"/>
      <c r="B38" s="5" t="s">
        <v>170</v>
      </c>
      <c r="C38" s="6"/>
      <c r="D38" s="143" t="s">
        <v>155</v>
      </c>
      <c r="E38" s="143"/>
      <c r="F38" s="143"/>
      <c r="G38" s="143"/>
      <c r="H38" s="5" t="s">
        <v>171</v>
      </c>
      <c r="I38" s="4"/>
    </row>
    <row r="39" spans="1:9" ht="15.75" customHeight="1">
      <c r="A39" s="3" t="s">
        <v>172</v>
      </c>
      <c r="B39" s="2" t="s">
        <v>173</v>
      </c>
      <c r="C39" s="113">
        <v>489.84</v>
      </c>
      <c r="D39" s="144" t="s">
        <v>172</v>
      </c>
      <c r="E39" s="144"/>
      <c r="F39" s="144"/>
      <c r="G39" s="144"/>
      <c r="H39" s="2" t="s">
        <v>174</v>
      </c>
      <c r="I39" s="120">
        <v>489.84</v>
      </c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/>
  <pageMargins left="0.5506944444444445" right="0.2361111111111111" top="0.7479166666666667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4.75390625" style="0" customWidth="1"/>
    <col min="2" max="2" width="4.625" style="0" customWidth="1"/>
    <col min="3" max="3" width="5.00390625" style="0" customWidth="1"/>
    <col min="4" max="4" width="16.125" style="0" customWidth="1"/>
    <col min="5" max="5" width="13.375" style="0" customWidth="1"/>
    <col min="6" max="6" width="14.125" style="0" customWidth="1"/>
    <col min="7" max="7" width="13.00390625" style="0" customWidth="1"/>
    <col min="8" max="8" width="10.125" style="0" customWidth="1"/>
    <col min="9" max="9" width="10.00390625" style="0" customWidth="1"/>
    <col min="10" max="10" width="17.75390625" style="0" customWidth="1"/>
    <col min="11" max="11" width="13.125" style="0" customWidth="1"/>
  </cols>
  <sheetData>
    <row r="1" spans="1:12" ht="27">
      <c r="A1" s="129" t="s">
        <v>175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8"/>
    </row>
    <row r="2" spans="1:12" ht="27" customHeight="1">
      <c r="A2" s="21" t="s">
        <v>341</v>
      </c>
      <c r="B2" s="18"/>
      <c r="C2" s="18"/>
      <c r="D2" s="18"/>
      <c r="E2" s="18"/>
      <c r="F2" s="18"/>
      <c r="G2" s="18"/>
      <c r="H2" s="19"/>
      <c r="I2" s="18"/>
      <c r="J2" s="20"/>
      <c r="K2" s="38" t="s">
        <v>1</v>
      </c>
      <c r="L2" s="18"/>
    </row>
    <row r="3" spans="1:12" ht="24" customHeight="1">
      <c r="A3" s="130" t="s">
        <v>4</v>
      </c>
      <c r="B3" s="131"/>
      <c r="C3" s="131"/>
      <c r="D3" s="131"/>
      <c r="E3" s="133" t="s">
        <v>129</v>
      </c>
      <c r="F3" s="133" t="s">
        <v>176</v>
      </c>
      <c r="G3" s="133" t="s">
        <v>177</v>
      </c>
      <c r="H3" s="133" t="s">
        <v>178</v>
      </c>
      <c r="I3" s="133" t="s">
        <v>179</v>
      </c>
      <c r="J3" s="133" t="s">
        <v>180</v>
      </c>
      <c r="K3" s="133" t="s">
        <v>181</v>
      </c>
      <c r="L3" s="18"/>
    </row>
    <row r="4" spans="1:12" ht="24" customHeight="1">
      <c r="A4" s="136" t="s">
        <v>182</v>
      </c>
      <c r="B4" s="134"/>
      <c r="C4" s="134"/>
      <c r="D4" s="132" t="s">
        <v>183</v>
      </c>
      <c r="E4" s="134"/>
      <c r="F4" s="134"/>
      <c r="G4" s="134"/>
      <c r="H4" s="134"/>
      <c r="I4" s="134"/>
      <c r="J4" s="134"/>
      <c r="K4" s="133"/>
      <c r="L4" s="18"/>
    </row>
    <row r="5" spans="1:12" ht="24" customHeight="1">
      <c r="A5" s="136"/>
      <c r="B5" s="134"/>
      <c r="C5" s="134"/>
      <c r="D5" s="132"/>
      <c r="E5" s="134"/>
      <c r="F5" s="134"/>
      <c r="G5" s="134"/>
      <c r="H5" s="134"/>
      <c r="I5" s="134"/>
      <c r="J5" s="134"/>
      <c r="K5" s="133"/>
      <c r="L5" s="18"/>
    </row>
    <row r="6" spans="1:12" ht="24" customHeight="1">
      <c r="A6" s="135" t="s">
        <v>184</v>
      </c>
      <c r="B6" s="132" t="s">
        <v>185</v>
      </c>
      <c r="C6" s="132" t="s">
        <v>186</v>
      </c>
      <c r="D6" s="23" t="s">
        <v>9</v>
      </c>
      <c r="E6" s="22" t="s">
        <v>11</v>
      </c>
      <c r="F6" s="22" t="s">
        <v>17</v>
      </c>
      <c r="G6" s="22" t="s">
        <v>23</v>
      </c>
      <c r="H6" s="22" t="s">
        <v>29</v>
      </c>
      <c r="I6" s="22" t="s">
        <v>35</v>
      </c>
      <c r="J6" s="22" t="s">
        <v>41</v>
      </c>
      <c r="K6" s="22" t="s">
        <v>47</v>
      </c>
      <c r="L6" s="18"/>
    </row>
    <row r="7" spans="1:12" ht="24" customHeight="1">
      <c r="A7" s="135"/>
      <c r="B7" s="132"/>
      <c r="C7" s="132"/>
      <c r="D7" s="23" t="s">
        <v>187</v>
      </c>
      <c r="E7" s="24">
        <f>F7+H7</f>
        <v>489.84</v>
      </c>
      <c r="F7" s="24">
        <f>F14</f>
        <v>31</v>
      </c>
      <c r="G7" s="24"/>
      <c r="H7" s="24">
        <f>H8+H11+H14+H19+H23</f>
        <v>458.84</v>
      </c>
      <c r="I7" s="24"/>
      <c r="J7" s="24"/>
      <c r="K7" s="24"/>
      <c r="L7" s="18"/>
    </row>
    <row r="8" spans="1:12" ht="24" customHeight="1">
      <c r="A8" s="145">
        <v>208</v>
      </c>
      <c r="B8" s="146"/>
      <c r="C8" s="147"/>
      <c r="D8" s="25" t="s">
        <v>342</v>
      </c>
      <c r="E8" s="24">
        <f>E9</f>
        <v>4.86</v>
      </c>
      <c r="F8" s="24"/>
      <c r="G8" s="26"/>
      <c r="H8" s="24">
        <f>H9</f>
        <v>4.86</v>
      </c>
      <c r="I8" s="24"/>
      <c r="J8" s="26"/>
      <c r="K8" s="24"/>
      <c r="L8" s="18"/>
    </row>
    <row r="9" spans="1:12" ht="24" customHeight="1">
      <c r="A9" s="145">
        <v>20805</v>
      </c>
      <c r="B9" s="146"/>
      <c r="C9" s="147"/>
      <c r="D9" s="25" t="s">
        <v>343</v>
      </c>
      <c r="E9" s="24">
        <f>E10</f>
        <v>4.86</v>
      </c>
      <c r="F9" s="24"/>
      <c r="G9" s="26"/>
      <c r="H9" s="24">
        <f>H10</f>
        <v>4.86</v>
      </c>
      <c r="I9" s="24"/>
      <c r="J9" s="26"/>
      <c r="K9" s="24"/>
      <c r="L9" s="18"/>
    </row>
    <row r="10" spans="1:12" ht="24" customHeight="1">
      <c r="A10" s="145">
        <v>2080502</v>
      </c>
      <c r="B10" s="146"/>
      <c r="C10" s="147"/>
      <c r="D10" s="25" t="s">
        <v>344</v>
      </c>
      <c r="E10" s="24">
        <v>4.86</v>
      </c>
      <c r="F10" s="24"/>
      <c r="G10" s="26"/>
      <c r="H10" s="24">
        <v>4.86</v>
      </c>
      <c r="I10" s="24"/>
      <c r="J10" s="26"/>
      <c r="K10" s="24"/>
      <c r="L10" s="18"/>
    </row>
    <row r="11" spans="1:12" ht="24" customHeight="1">
      <c r="A11" s="145">
        <v>210</v>
      </c>
      <c r="B11" s="146"/>
      <c r="C11" s="147"/>
      <c r="D11" s="25" t="s">
        <v>350</v>
      </c>
      <c r="E11" s="24">
        <f>E12</f>
        <v>28.94</v>
      </c>
      <c r="F11" s="24"/>
      <c r="G11" s="26"/>
      <c r="H11" s="24">
        <f>H12</f>
        <v>28.94</v>
      </c>
      <c r="I11" s="24"/>
      <c r="J11" s="26"/>
      <c r="K11" s="24"/>
      <c r="L11" s="18"/>
    </row>
    <row r="12" spans="1:12" ht="24" customHeight="1">
      <c r="A12" s="145">
        <v>21005</v>
      </c>
      <c r="B12" s="146"/>
      <c r="C12" s="147"/>
      <c r="D12" s="25" t="s">
        <v>352</v>
      </c>
      <c r="E12" s="24">
        <f>E13</f>
        <v>28.94</v>
      </c>
      <c r="F12" s="24"/>
      <c r="G12" s="26"/>
      <c r="H12" s="24">
        <f>H13</f>
        <v>28.94</v>
      </c>
      <c r="I12" s="24"/>
      <c r="J12" s="26"/>
      <c r="K12" s="24"/>
      <c r="L12" s="18"/>
    </row>
    <row r="13" spans="1:12" ht="24" customHeight="1">
      <c r="A13" s="145">
        <v>2100599</v>
      </c>
      <c r="B13" s="146"/>
      <c r="C13" s="147"/>
      <c r="D13" s="25" t="s">
        <v>351</v>
      </c>
      <c r="E13" s="24">
        <v>28.94</v>
      </c>
      <c r="F13" s="24"/>
      <c r="G13" s="26"/>
      <c r="H13" s="24">
        <v>28.94</v>
      </c>
      <c r="I13" s="24"/>
      <c r="J13" s="26"/>
      <c r="K13" s="24"/>
      <c r="L13" s="18"/>
    </row>
    <row r="14" spans="1:12" ht="24" customHeight="1">
      <c r="A14" s="145">
        <v>213</v>
      </c>
      <c r="B14" s="146"/>
      <c r="C14" s="147"/>
      <c r="D14" s="25" t="s">
        <v>345</v>
      </c>
      <c r="E14" s="24">
        <f>F14+I14</f>
        <v>31</v>
      </c>
      <c r="F14" s="24">
        <v>31</v>
      </c>
      <c r="G14" s="26"/>
      <c r="H14" s="24">
        <f>H15</f>
        <v>283.7</v>
      </c>
      <c r="I14" s="24"/>
      <c r="J14" s="26"/>
      <c r="K14" s="26"/>
      <c r="L14" s="18"/>
    </row>
    <row r="15" spans="1:12" ht="24" customHeight="1">
      <c r="A15" s="145">
        <v>21303</v>
      </c>
      <c r="B15" s="146"/>
      <c r="C15" s="147"/>
      <c r="D15" s="25" t="s">
        <v>346</v>
      </c>
      <c r="E15" s="24">
        <f>E16+E17+E18</f>
        <v>314.7</v>
      </c>
      <c r="F15" s="24">
        <v>31</v>
      </c>
      <c r="G15" s="26"/>
      <c r="H15" s="24">
        <f>H16+H17+H18</f>
        <v>283.7</v>
      </c>
      <c r="I15" s="24"/>
      <c r="J15" s="26"/>
      <c r="K15" s="26"/>
      <c r="L15" s="18"/>
    </row>
    <row r="16" spans="1:12" ht="24" customHeight="1">
      <c r="A16" s="145">
        <v>2130304</v>
      </c>
      <c r="B16" s="146"/>
      <c r="C16" s="147"/>
      <c r="D16" s="25" t="s">
        <v>347</v>
      </c>
      <c r="E16" s="24">
        <v>194.56</v>
      </c>
      <c r="F16" s="24"/>
      <c r="G16" s="26"/>
      <c r="H16" s="24">
        <v>194.56</v>
      </c>
      <c r="I16" s="24"/>
      <c r="J16" s="26"/>
      <c r="K16" s="26"/>
      <c r="L16" s="18"/>
    </row>
    <row r="17" spans="1:12" ht="24" customHeight="1">
      <c r="A17" s="145">
        <v>2130316</v>
      </c>
      <c r="B17" s="146"/>
      <c r="C17" s="147"/>
      <c r="D17" s="25" t="s">
        <v>348</v>
      </c>
      <c r="E17" s="24">
        <v>35.78</v>
      </c>
      <c r="F17" s="24"/>
      <c r="G17" s="26"/>
      <c r="H17" s="24">
        <v>35.78</v>
      </c>
      <c r="I17" s="24"/>
      <c r="J17" s="26"/>
      <c r="K17" s="26"/>
      <c r="L17" s="18"/>
    </row>
    <row r="18" spans="1:12" ht="24" customHeight="1">
      <c r="A18" s="145">
        <v>2130399</v>
      </c>
      <c r="B18" s="146"/>
      <c r="C18" s="147"/>
      <c r="D18" s="25" t="s">
        <v>349</v>
      </c>
      <c r="E18" s="24">
        <v>84.36</v>
      </c>
      <c r="F18" s="24">
        <v>31</v>
      </c>
      <c r="G18" s="26"/>
      <c r="H18" s="26">
        <v>53.36</v>
      </c>
      <c r="I18" s="26"/>
      <c r="J18" s="26"/>
      <c r="K18" s="26"/>
      <c r="L18" s="18"/>
    </row>
    <row r="19" spans="1:12" ht="24" customHeight="1">
      <c r="A19" s="145">
        <v>221</v>
      </c>
      <c r="B19" s="146"/>
      <c r="C19" s="147"/>
      <c r="D19" s="25" t="s">
        <v>353</v>
      </c>
      <c r="E19" s="24">
        <f>E20</f>
        <v>20.009999999999998</v>
      </c>
      <c r="F19" s="24"/>
      <c r="G19" s="26"/>
      <c r="H19" s="24">
        <f>H20</f>
        <v>20.009999999999998</v>
      </c>
      <c r="I19" s="26"/>
      <c r="J19" s="26"/>
      <c r="K19" s="26"/>
      <c r="L19" s="18"/>
    </row>
    <row r="20" spans="1:12" ht="24" customHeight="1">
      <c r="A20" s="145">
        <v>22102</v>
      </c>
      <c r="B20" s="146"/>
      <c r="C20" s="147"/>
      <c r="D20" s="25" t="s">
        <v>354</v>
      </c>
      <c r="E20" s="24">
        <f>E21+E22</f>
        <v>20.009999999999998</v>
      </c>
      <c r="F20" s="24"/>
      <c r="G20" s="26"/>
      <c r="H20" s="24">
        <f>H21+H22</f>
        <v>20.009999999999998</v>
      </c>
      <c r="I20" s="26"/>
      <c r="J20" s="26"/>
      <c r="K20" s="26"/>
      <c r="L20" s="18"/>
    </row>
    <row r="21" spans="1:12" ht="24" customHeight="1">
      <c r="A21" s="145">
        <v>2210201</v>
      </c>
      <c r="B21" s="146"/>
      <c r="C21" s="147"/>
      <c r="D21" s="25" t="s">
        <v>355</v>
      </c>
      <c r="E21" s="24">
        <v>16.36</v>
      </c>
      <c r="F21" s="24"/>
      <c r="G21" s="26"/>
      <c r="H21" s="24">
        <v>16.36</v>
      </c>
      <c r="I21" s="26"/>
      <c r="J21" s="26"/>
      <c r="K21" s="24"/>
      <c r="L21" s="18"/>
    </row>
    <row r="22" spans="1:12" ht="24" customHeight="1">
      <c r="A22" s="128">
        <v>2210203</v>
      </c>
      <c r="B22" s="147"/>
      <c r="C22" s="147"/>
      <c r="D22" s="25" t="s">
        <v>356</v>
      </c>
      <c r="E22" s="24">
        <v>3.65</v>
      </c>
      <c r="F22" s="24"/>
      <c r="G22" s="26"/>
      <c r="H22" s="24">
        <v>3.65</v>
      </c>
      <c r="I22" s="26"/>
      <c r="J22" s="26"/>
      <c r="K22" s="26"/>
      <c r="L22" s="18"/>
    </row>
    <row r="23" spans="1:12" ht="24" customHeight="1">
      <c r="A23" s="145">
        <v>229</v>
      </c>
      <c r="B23" s="146"/>
      <c r="C23" s="147"/>
      <c r="D23" s="25" t="s">
        <v>357</v>
      </c>
      <c r="E23" s="24">
        <f>E24</f>
        <v>121.33</v>
      </c>
      <c r="F23" s="24"/>
      <c r="G23" s="26"/>
      <c r="H23" s="24">
        <f>H24</f>
        <v>121.33</v>
      </c>
      <c r="I23" s="26"/>
      <c r="J23" s="26"/>
      <c r="K23" s="26"/>
      <c r="L23" s="18"/>
    </row>
    <row r="24" spans="1:12" ht="24" customHeight="1">
      <c r="A24" s="145">
        <v>22999</v>
      </c>
      <c r="B24" s="146"/>
      <c r="C24" s="147"/>
      <c r="D24" s="25" t="s">
        <v>358</v>
      </c>
      <c r="E24" s="24">
        <f>E25</f>
        <v>121.33</v>
      </c>
      <c r="F24" s="24"/>
      <c r="G24" s="26"/>
      <c r="H24" s="24">
        <f>H25</f>
        <v>121.33</v>
      </c>
      <c r="I24" s="26"/>
      <c r="J24" s="26"/>
      <c r="K24" s="26"/>
      <c r="L24" s="18"/>
    </row>
    <row r="25" spans="1:12" ht="24" customHeight="1">
      <c r="A25" s="145">
        <v>2299901</v>
      </c>
      <c r="B25" s="146"/>
      <c r="C25" s="147"/>
      <c r="D25" s="25" t="s">
        <v>359</v>
      </c>
      <c r="E25" s="24">
        <v>121.33</v>
      </c>
      <c r="F25" s="24"/>
      <c r="G25" s="26"/>
      <c r="H25" s="24">
        <v>121.33</v>
      </c>
      <c r="I25" s="26"/>
      <c r="J25" s="26"/>
      <c r="K25" s="24"/>
      <c r="L25" s="18"/>
    </row>
  </sheetData>
  <mergeCells count="32">
    <mergeCell ref="J3:J5"/>
    <mergeCell ref="K3:K5"/>
    <mergeCell ref="A4:C5"/>
    <mergeCell ref="H3:H5"/>
    <mergeCell ref="I3:I5"/>
    <mergeCell ref="A6:A7"/>
    <mergeCell ref="B6:B7"/>
    <mergeCell ref="C6:C7"/>
    <mergeCell ref="A17:C17"/>
    <mergeCell ref="A11:C11"/>
    <mergeCell ref="A12:C12"/>
    <mergeCell ref="A10:C10"/>
    <mergeCell ref="A14:C14"/>
    <mergeCell ref="A13:C13"/>
    <mergeCell ref="A24:C24"/>
    <mergeCell ref="A25:C25"/>
    <mergeCell ref="A1:K1"/>
    <mergeCell ref="A3:D3"/>
    <mergeCell ref="A8:C8"/>
    <mergeCell ref="A9:C9"/>
    <mergeCell ref="D4:D5"/>
    <mergeCell ref="E3:E5"/>
    <mergeCell ref="F3:F5"/>
    <mergeCell ref="G3:G5"/>
    <mergeCell ref="A23:C23"/>
    <mergeCell ref="A21:C21"/>
    <mergeCell ref="A15:C15"/>
    <mergeCell ref="A16:C16"/>
    <mergeCell ref="A22:C22"/>
    <mergeCell ref="A18:C18"/>
    <mergeCell ref="A19:C19"/>
    <mergeCell ref="A20:C20"/>
  </mergeCells>
  <printOptions/>
  <pageMargins left="0.75" right="0.4722222222222222" top="0.8659722222222223" bottom="0.747916666666666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5.75390625" style="0" customWidth="1"/>
    <col min="2" max="2" width="4.875" style="0" customWidth="1"/>
    <col min="3" max="3" width="4.75390625" style="0" customWidth="1"/>
    <col min="4" max="4" width="17.375" style="0" customWidth="1"/>
    <col min="5" max="5" width="12.75390625" style="0" customWidth="1"/>
    <col min="6" max="6" width="13.375" style="0" customWidth="1"/>
    <col min="7" max="7" width="14.25390625" style="0" customWidth="1"/>
    <col min="8" max="8" width="13.50390625" style="0" customWidth="1"/>
    <col min="9" max="9" width="11.50390625" style="0" customWidth="1"/>
    <col min="10" max="10" width="21.625" style="0" customWidth="1"/>
  </cols>
  <sheetData>
    <row r="1" spans="1:10" ht="27">
      <c r="A1" s="148" t="s">
        <v>188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4" customHeight="1">
      <c r="A2" s="30" t="s">
        <v>341</v>
      </c>
      <c r="B2" s="27"/>
      <c r="C2" s="27"/>
      <c r="D2" s="27"/>
      <c r="E2" s="27"/>
      <c r="F2" s="28"/>
      <c r="G2" s="27"/>
      <c r="H2" s="27"/>
      <c r="I2" s="27"/>
      <c r="J2" s="29" t="s">
        <v>1</v>
      </c>
    </row>
    <row r="3" spans="1:10" ht="19.5" customHeight="1">
      <c r="A3" s="149" t="s">
        <v>4</v>
      </c>
      <c r="B3" s="150"/>
      <c r="C3" s="150"/>
      <c r="D3" s="150"/>
      <c r="E3" s="152" t="s">
        <v>131</v>
      </c>
      <c r="F3" s="152" t="s">
        <v>189</v>
      </c>
      <c r="G3" s="152" t="s">
        <v>190</v>
      </c>
      <c r="H3" s="152" t="s">
        <v>191</v>
      </c>
      <c r="I3" s="152" t="s">
        <v>192</v>
      </c>
      <c r="J3" s="154" t="s">
        <v>193</v>
      </c>
    </row>
    <row r="4" spans="1:10" ht="19.5" customHeight="1">
      <c r="A4" s="156" t="s">
        <v>194</v>
      </c>
      <c r="B4" s="153"/>
      <c r="C4" s="153"/>
      <c r="D4" s="151" t="s">
        <v>183</v>
      </c>
      <c r="E4" s="153"/>
      <c r="F4" s="153"/>
      <c r="G4" s="153"/>
      <c r="H4" s="153"/>
      <c r="I4" s="153"/>
      <c r="J4" s="155"/>
    </row>
    <row r="5" spans="1:10" ht="19.5" customHeight="1">
      <c r="A5" s="156"/>
      <c r="B5" s="153"/>
      <c r="C5" s="153"/>
      <c r="D5" s="151"/>
      <c r="E5" s="153"/>
      <c r="F5" s="153"/>
      <c r="G5" s="153"/>
      <c r="H5" s="153"/>
      <c r="I5" s="153"/>
      <c r="J5" s="155"/>
    </row>
    <row r="6" spans="1:10" ht="19.5" customHeight="1">
      <c r="A6" s="156"/>
      <c r="B6" s="153"/>
      <c r="C6" s="153"/>
      <c r="D6" s="151"/>
      <c r="E6" s="153"/>
      <c r="F6" s="153"/>
      <c r="G6" s="153"/>
      <c r="H6" s="153"/>
      <c r="I6" s="153"/>
      <c r="J6" s="155"/>
    </row>
    <row r="7" spans="1:10" ht="21.75" customHeight="1">
      <c r="A7" s="157" t="s">
        <v>184</v>
      </c>
      <c r="B7" s="151" t="s">
        <v>185</v>
      </c>
      <c r="C7" s="151" t="s">
        <v>186</v>
      </c>
      <c r="D7" s="32" t="s">
        <v>9</v>
      </c>
      <c r="E7" s="31" t="s">
        <v>11</v>
      </c>
      <c r="F7" s="31" t="s">
        <v>17</v>
      </c>
      <c r="G7" s="31" t="s">
        <v>23</v>
      </c>
      <c r="H7" s="31" t="s">
        <v>29</v>
      </c>
      <c r="I7" s="31" t="s">
        <v>35</v>
      </c>
      <c r="J7" s="33" t="s">
        <v>41</v>
      </c>
    </row>
    <row r="8" spans="1:10" ht="21.75" customHeight="1">
      <c r="A8" s="157"/>
      <c r="B8" s="151"/>
      <c r="C8" s="151"/>
      <c r="D8" s="32" t="s">
        <v>187</v>
      </c>
      <c r="E8" s="24">
        <f>F8+G8</f>
        <v>489.84000000000003</v>
      </c>
      <c r="F8" s="24">
        <f>F9+F12+F15+F20</f>
        <v>248.37</v>
      </c>
      <c r="G8" s="24">
        <f>G16+G24</f>
        <v>241.47</v>
      </c>
      <c r="H8" s="24"/>
      <c r="I8" s="34"/>
      <c r="J8" s="35"/>
    </row>
    <row r="9" spans="1:10" ht="21.75" customHeight="1">
      <c r="A9" s="145">
        <v>208</v>
      </c>
      <c r="B9" s="146"/>
      <c r="C9" s="147"/>
      <c r="D9" s="25" t="s">
        <v>342</v>
      </c>
      <c r="E9" s="24">
        <f>E10</f>
        <v>4.86</v>
      </c>
      <c r="F9" s="24">
        <f>F10</f>
        <v>4.86</v>
      </c>
      <c r="G9" s="26"/>
      <c r="H9" s="24"/>
      <c r="I9" s="36"/>
      <c r="J9" s="37"/>
    </row>
    <row r="10" spans="1:10" ht="21.75" customHeight="1">
      <c r="A10" s="145">
        <v>20805</v>
      </c>
      <c r="B10" s="146"/>
      <c r="C10" s="147"/>
      <c r="D10" s="25" t="s">
        <v>343</v>
      </c>
      <c r="E10" s="24">
        <f>E11</f>
        <v>4.86</v>
      </c>
      <c r="F10" s="24">
        <f>F11</f>
        <v>4.86</v>
      </c>
      <c r="G10" s="26"/>
      <c r="H10" s="24"/>
      <c r="I10" s="36"/>
      <c r="J10" s="37"/>
    </row>
    <row r="11" spans="1:10" ht="21.75" customHeight="1">
      <c r="A11" s="145">
        <v>2080502</v>
      </c>
      <c r="B11" s="146"/>
      <c r="C11" s="147"/>
      <c r="D11" s="25" t="s">
        <v>344</v>
      </c>
      <c r="E11" s="24">
        <v>4.86</v>
      </c>
      <c r="F11" s="24">
        <v>4.86</v>
      </c>
      <c r="G11" s="26"/>
      <c r="H11" s="24"/>
      <c r="I11" s="36"/>
      <c r="J11" s="37"/>
    </row>
    <row r="12" spans="1:10" ht="21.75" customHeight="1">
      <c r="A12" s="145">
        <v>210</v>
      </c>
      <c r="B12" s="146"/>
      <c r="C12" s="147"/>
      <c r="D12" s="25" t="s">
        <v>350</v>
      </c>
      <c r="E12" s="24">
        <f>E13</f>
        <v>28.94</v>
      </c>
      <c r="F12" s="24">
        <f>F13</f>
        <v>28.94</v>
      </c>
      <c r="G12" s="26"/>
      <c r="H12" s="24"/>
      <c r="I12" s="36"/>
      <c r="J12" s="37"/>
    </row>
    <row r="13" spans="1:10" ht="21.75" customHeight="1">
      <c r="A13" s="145">
        <v>21005</v>
      </c>
      <c r="B13" s="146"/>
      <c r="C13" s="147"/>
      <c r="D13" s="25" t="s">
        <v>352</v>
      </c>
      <c r="E13" s="24">
        <f>E14</f>
        <v>28.94</v>
      </c>
      <c r="F13" s="24">
        <f>F14</f>
        <v>28.94</v>
      </c>
      <c r="G13" s="26"/>
      <c r="H13" s="24"/>
      <c r="I13" s="36"/>
      <c r="J13" s="37"/>
    </row>
    <row r="14" spans="1:10" ht="21.75" customHeight="1">
      <c r="A14" s="145">
        <v>2100599</v>
      </c>
      <c r="B14" s="146"/>
      <c r="C14" s="147"/>
      <c r="D14" s="25" t="s">
        <v>351</v>
      </c>
      <c r="E14" s="24">
        <v>28.94</v>
      </c>
      <c r="F14" s="24">
        <v>28.94</v>
      </c>
      <c r="G14" s="26"/>
      <c r="H14" s="24"/>
      <c r="I14" s="36"/>
      <c r="J14" s="37"/>
    </row>
    <row r="15" spans="1:10" ht="21.75" customHeight="1">
      <c r="A15" s="145">
        <v>213</v>
      </c>
      <c r="B15" s="146"/>
      <c r="C15" s="147"/>
      <c r="D15" s="25" t="s">
        <v>345</v>
      </c>
      <c r="E15" s="24">
        <f>F15+G15</f>
        <v>194.56</v>
      </c>
      <c r="F15" s="24">
        <f>F16</f>
        <v>194.56</v>
      </c>
      <c r="G15" s="24"/>
      <c r="H15" s="24"/>
      <c r="I15" s="36"/>
      <c r="J15" s="37"/>
    </row>
    <row r="16" spans="1:10" ht="21.75" customHeight="1">
      <c r="A16" s="145">
        <v>21303</v>
      </c>
      <c r="B16" s="146"/>
      <c r="C16" s="147"/>
      <c r="D16" s="25" t="s">
        <v>346</v>
      </c>
      <c r="E16" s="24">
        <f>E17+E18+E19</f>
        <v>314.7</v>
      </c>
      <c r="F16" s="24">
        <f>F17</f>
        <v>194.56</v>
      </c>
      <c r="G16" s="24">
        <f>G17</f>
        <v>120.14</v>
      </c>
      <c r="H16" s="24"/>
      <c r="I16" s="36"/>
      <c r="J16" s="37"/>
    </row>
    <row r="17" spans="1:10" ht="21.75" customHeight="1">
      <c r="A17" s="145">
        <v>2130304</v>
      </c>
      <c r="B17" s="146"/>
      <c r="C17" s="147"/>
      <c r="D17" s="25" t="s">
        <v>347</v>
      </c>
      <c r="E17" s="24">
        <v>194.56</v>
      </c>
      <c r="F17" s="24">
        <v>194.56</v>
      </c>
      <c r="G17" s="24">
        <f>G18+G19</f>
        <v>120.14</v>
      </c>
      <c r="H17" s="24"/>
      <c r="I17" s="36"/>
      <c r="J17" s="37"/>
    </row>
    <row r="18" spans="1:10" ht="21.75" customHeight="1">
      <c r="A18" s="145">
        <v>2130316</v>
      </c>
      <c r="B18" s="146"/>
      <c r="C18" s="147"/>
      <c r="D18" s="25" t="s">
        <v>348</v>
      </c>
      <c r="E18" s="24">
        <v>35.78</v>
      </c>
      <c r="F18" s="24"/>
      <c r="G18" s="26">
        <v>35.78</v>
      </c>
      <c r="H18" s="24"/>
      <c r="I18" s="36"/>
      <c r="J18" s="37"/>
    </row>
    <row r="19" spans="1:10" ht="21.75" customHeight="1">
      <c r="A19" s="145">
        <v>2130399</v>
      </c>
      <c r="B19" s="146"/>
      <c r="C19" s="147"/>
      <c r="D19" s="25" t="s">
        <v>349</v>
      </c>
      <c r="E19" s="24">
        <v>84.36</v>
      </c>
      <c r="F19" s="24"/>
      <c r="G19" s="24">
        <v>84.36</v>
      </c>
      <c r="H19" s="26"/>
      <c r="I19" s="36"/>
      <c r="J19" s="37"/>
    </row>
    <row r="20" spans="1:10" ht="21.75" customHeight="1">
      <c r="A20" s="145">
        <v>221</v>
      </c>
      <c r="B20" s="146"/>
      <c r="C20" s="147"/>
      <c r="D20" s="25" t="s">
        <v>353</v>
      </c>
      <c r="E20" s="24">
        <f>E21</f>
        <v>20.009999999999998</v>
      </c>
      <c r="F20" s="24">
        <f>F21</f>
        <v>20.009999999999998</v>
      </c>
      <c r="G20" s="26"/>
      <c r="H20" s="24"/>
      <c r="I20" s="36"/>
      <c r="J20" s="37"/>
    </row>
    <row r="21" spans="1:10" ht="21.75" customHeight="1">
      <c r="A21" s="145">
        <v>22102</v>
      </c>
      <c r="B21" s="146"/>
      <c r="C21" s="147"/>
      <c r="D21" s="25" t="s">
        <v>354</v>
      </c>
      <c r="E21" s="24">
        <f>E22+E23</f>
        <v>20.009999999999998</v>
      </c>
      <c r="F21" s="24">
        <f>F22+F23</f>
        <v>20.009999999999998</v>
      </c>
      <c r="G21" s="26"/>
      <c r="H21" s="24"/>
      <c r="I21" s="36"/>
      <c r="J21" s="37"/>
    </row>
    <row r="22" spans="1:10" ht="21.75" customHeight="1">
      <c r="A22" s="145">
        <v>2210201</v>
      </c>
      <c r="B22" s="146"/>
      <c r="C22" s="147"/>
      <c r="D22" s="25" t="s">
        <v>355</v>
      </c>
      <c r="E22" s="24">
        <v>16.36</v>
      </c>
      <c r="F22" s="24">
        <v>16.36</v>
      </c>
      <c r="G22" s="26"/>
      <c r="H22" s="24"/>
      <c r="I22" s="36"/>
      <c r="J22" s="37"/>
    </row>
    <row r="23" spans="1:10" ht="21.75" customHeight="1">
      <c r="A23" s="128">
        <v>2210203</v>
      </c>
      <c r="B23" s="147"/>
      <c r="C23" s="147"/>
      <c r="D23" s="25" t="s">
        <v>356</v>
      </c>
      <c r="E23" s="24">
        <v>3.65</v>
      </c>
      <c r="F23" s="24">
        <v>3.65</v>
      </c>
      <c r="G23" s="26"/>
      <c r="H23" s="24"/>
      <c r="I23" s="36"/>
      <c r="J23" s="37"/>
    </row>
    <row r="24" spans="1:10" ht="21.75" customHeight="1">
      <c r="A24" s="145">
        <v>229</v>
      </c>
      <c r="B24" s="146"/>
      <c r="C24" s="147"/>
      <c r="D24" s="25" t="s">
        <v>357</v>
      </c>
      <c r="E24" s="24">
        <f>E25</f>
        <v>121.33</v>
      </c>
      <c r="F24" s="24"/>
      <c r="G24" s="24">
        <f>G25</f>
        <v>121.33</v>
      </c>
      <c r="H24" s="24"/>
      <c r="I24" s="36"/>
      <c r="J24" s="37"/>
    </row>
    <row r="25" spans="1:10" ht="21.75" customHeight="1">
      <c r="A25" s="145">
        <v>22999</v>
      </c>
      <c r="B25" s="146"/>
      <c r="C25" s="147"/>
      <c r="D25" s="25" t="s">
        <v>358</v>
      </c>
      <c r="E25" s="24">
        <f>E26</f>
        <v>121.33</v>
      </c>
      <c r="F25" s="24"/>
      <c r="G25" s="24">
        <f>G26</f>
        <v>121.33</v>
      </c>
      <c r="H25" s="24"/>
      <c r="I25" s="36"/>
      <c r="J25" s="37"/>
    </row>
    <row r="26" spans="1:10" ht="21.75" customHeight="1">
      <c r="A26" s="145">
        <v>2299901</v>
      </c>
      <c r="B26" s="146"/>
      <c r="C26" s="147"/>
      <c r="D26" s="25" t="s">
        <v>359</v>
      </c>
      <c r="E26" s="24">
        <v>121.33</v>
      </c>
      <c r="F26" s="24"/>
      <c r="G26" s="24">
        <v>121.33</v>
      </c>
      <c r="H26" s="24"/>
      <c r="I26" s="36"/>
      <c r="J26" s="37"/>
    </row>
  </sheetData>
  <mergeCells count="31"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13:C13"/>
    <mergeCell ref="A14:C14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  <mergeCell ref="A24:C24"/>
    <mergeCell ref="A25:C25"/>
    <mergeCell ref="A26:C26"/>
    <mergeCell ref="A20:C20"/>
    <mergeCell ref="A21:C21"/>
    <mergeCell ref="A22:C22"/>
    <mergeCell ref="A23:C2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22.125" style="0" bestFit="1" customWidth="1"/>
    <col min="2" max="2" width="4.375" style="0" bestFit="1" customWidth="1"/>
    <col min="3" max="3" width="5.125" style="0" bestFit="1" customWidth="1"/>
    <col min="4" max="4" width="22.125" style="0" bestFit="1" customWidth="1"/>
    <col min="5" max="5" width="4.375" style="0" bestFit="1" customWidth="1"/>
    <col min="6" max="6" width="5.25390625" style="0" customWidth="1"/>
    <col min="7" max="7" width="7.00390625" style="0" customWidth="1"/>
    <col min="8" max="8" width="9.875" style="0" customWidth="1"/>
  </cols>
  <sheetData>
    <row r="1" spans="1:8" ht="18.75">
      <c r="A1" s="158" t="s">
        <v>195</v>
      </c>
      <c r="B1" s="158"/>
      <c r="C1" s="158"/>
      <c r="D1" s="158"/>
      <c r="E1" s="158"/>
      <c r="F1" s="158"/>
      <c r="G1" s="158"/>
      <c r="H1" s="158"/>
    </row>
    <row r="2" spans="1:8" ht="15" customHeight="1">
      <c r="A2" s="42" t="s">
        <v>341</v>
      </c>
      <c r="B2" s="40"/>
      <c r="C2" s="40"/>
      <c r="D2" s="40"/>
      <c r="E2" s="40"/>
      <c r="F2" s="41"/>
      <c r="G2" s="40"/>
      <c r="H2" s="39" t="s">
        <v>1</v>
      </c>
    </row>
    <row r="3" spans="1:8" ht="15" customHeight="1">
      <c r="A3" s="159" t="s">
        <v>196</v>
      </c>
      <c r="B3" s="159"/>
      <c r="C3" s="159"/>
      <c r="D3" s="159" t="s">
        <v>197</v>
      </c>
      <c r="E3" s="159"/>
      <c r="F3" s="159"/>
      <c r="G3" s="159"/>
      <c r="H3" s="159"/>
    </row>
    <row r="4" spans="1:8" ht="15" customHeight="1">
      <c r="A4" s="160" t="s">
        <v>198</v>
      </c>
      <c r="B4" s="160" t="s">
        <v>5</v>
      </c>
      <c r="C4" s="160" t="s">
        <v>6</v>
      </c>
      <c r="D4" s="160" t="s">
        <v>199</v>
      </c>
      <c r="E4" s="160" t="s">
        <v>5</v>
      </c>
      <c r="F4" s="159" t="s">
        <v>6</v>
      </c>
      <c r="G4" s="159"/>
      <c r="H4" s="159"/>
    </row>
    <row r="5" spans="1:8" ht="30" customHeight="1">
      <c r="A5" s="160"/>
      <c r="B5" s="160"/>
      <c r="C5" s="160"/>
      <c r="D5" s="160"/>
      <c r="E5" s="160"/>
      <c r="F5" s="44" t="s">
        <v>200</v>
      </c>
      <c r="G5" s="51" t="s">
        <v>201</v>
      </c>
      <c r="H5" s="51" t="s">
        <v>202</v>
      </c>
    </row>
    <row r="6" spans="1:8" ht="18" customHeight="1">
      <c r="A6" s="44" t="s">
        <v>203</v>
      </c>
      <c r="B6" s="44"/>
      <c r="C6" s="44">
        <v>1</v>
      </c>
      <c r="D6" s="44" t="s">
        <v>203</v>
      </c>
      <c r="E6" s="44"/>
      <c r="F6" s="44">
        <v>2</v>
      </c>
      <c r="G6" s="44">
        <v>3</v>
      </c>
      <c r="H6" s="44">
        <v>4</v>
      </c>
    </row>
    <row r="7" spans="1:8" ht="18" customHeight="1">
      <c r="A7" s="49" t="s">
        <v>204</v>
      </c>
      <c r="B7" s="44" t="s">
        <v>11</v>
      </c>
      <c r="C7" s="45">
        <v>31</v>
      </c>
      <c r="D7" s="49" t="s">
        <v>12</v>
      </c>
      <c r="E7" s="44" t="s">
        <v>166</v>
      </c>
      <c r="F7" s="45"/>
      <c r="G7" s="45"/>
      <c r="H7" s="48"/>
    </row>
    <row r="8" spans="1:8" ht="18" customHeight="1">
      <c r="A8" s="49" t="s">
        <v>205</v>
      </c>
      <c r="B8" s="44" t="s">
        <v>17</v>
      </c>
      <c r="C8" s="45"/>
      <c r="D8" s="49" t="s">
        <v>18</v>
      </c>
      <c r="E8" s="44" t="s">
        <v>168</v>
      </c>
      <c r="F8" s="48"/>
      <c r="G8" s="48"/>
      <c r="H8" s="48"/>
    </row>
    <row r="9" spans="1:8" ht="18" customHeight="1">
      <c r="A9" s="49"/>
      <c r="B9" s="44" t="s">
        <v>23</v>
      </c>
      <c r="C9" s="48"/>
      <c r="D9" s="49" t="s">
        <v>24</v>
      </c>
      <c r="E9" s="44" t="s">
        <v>170</v>
      </c>
      <c r="F9" s="45"/>
      <c r="G9" s="45"/>
      <c r="H9" s="48"/>
    </row>
    <row r="10" spans="1:8" ht="18" customHeight="1">
      <c r="A10" s="49"/>
      <c r="B10" s="44" t="s">
        <v>29</v>
      </c>
      <c r="C10" s="48"/>
      <c r="D10" s="49" t="s">
        <v>30</v>
      </c>
      <c r="E10" s="44" t="s">
        <v>206</v>
      </c>
      <c r="F10" s="45"/>
      <c r="G10" s="45"/>
      <c r="H10" s="48"/>
    </row>
    <row r="11" spans="1:8" ht="18" customHeight="1">
      <c r="A11" s="49"/>
      <c r="B11" s="44" t="s">
        <v>35</v>
      </c>
      <c r="C11" s="48"/>
      <c r="D11" s="49" t="s">
        <v>36</v>
      </c>
      <c r="E11" s="44" t="s">
        <v>207</v>
      </c>
      <c r="F11" s="45"/>
      <c r="G11" s="45"/>
      <c r="H11" s="45"/>
    </row>
    <row r="12" spans="1:8" ht="18" customHeight="1">
      <c r="A12" s="49"/>
      <c r="B12" s="44" t="s">
        <v>41</v>
      </c>
      <c r="C12" s="48"/>
      <c r="D12" s="49" t="s">
        <v>42</v>
      </c>
      <c r="E12" s="44" t="s">
        <v>173</v>
      </c>
      <c r="F12" s="45"/>
      <c r="G12" s="45"/>
      <c r="H12" s="48"/>
    </row>
    <row r="13" spans="1:8" ht="18" customHeight="1">
      <c r="A13" s="49"/>
      <c r="B13" s="44" t="s">
        <v>47</v>
      </c>
      <c r="C13" s="48"/>
      <c r="D13" s="49" t="s">
        <v>48</v>
      </c>
      <c r="E13" s="44" t="s">
        <v>13</v>
      </c>
      <c r="F13" s="45"/>
      <c r="G13" s="45"/>
      <c r="H13" s="45"/>
    </row>
    <row r="14" spans="1:8" ht="18" customHeight="1">
      <c r="A14" s="49"/>
      <c r="B14" s="44" t="s">
        <v>52</v>
      </c>
      <c r="C14" s="48"/>
      <c r="D14" s="49" t="s">
        <v>53</v>
      </c>
      <c r="E14" s="44" t="s">
        <v>19</v>
      </c>
      <c r="F14" s="45"/>
      <c r="G14" s="45"/>
      <c r="H14" s="45"/>
    </row>
    <row r="15" spans="1:8" ht="18" customHeight="1">
      <c r="A15" s="49"/>
      <c r="B15" s="44" t="s">
        <v>57</v>
      </c>
      <c r="C15" s="48"/>
      <c r="D15" s="50" t="s">
        <v>58</v>
      </c>
      <c r="E15" s="44" t="s">
        <v>25</v>
      </c>
      <c r="F15" s="45"/>
      <c r="G15" s="45"/>
      <c r="H15" s="48"/>
    </row>
    <row r="16" spans="1:8" ht="18" customHeight="1">
      <c r="A16" s="49"/>
      <c r="B16" s="44" t="s">
        <v>62</v>
      </c>
      <c r="C16" s="48"/>
      <c r="D16" s="49" t="s">
        <v>63</v>
      </c>
      <c r="E16" s="44" t="s">
        <v>31</v>
      </c>
      <c r="F16" s="45"/>
      <c r="G16" s="45"/>
      <c r="H16" s="48"/>
    </row>
    <row r="17" spans="1:8" ht="18" customHeight="1">
      <c r="A17" s="49"/>
      <c r="B17" s="44" t="s">
        <v>66</v>
      </c>
      <c r="C17" s="48"/>
      <c r="D17" s="49" t="s">
        <v>67</v>
      </c>
      <c r="E17" s="44" t="s">
        <v>37</v>
      </c>
      <c r="F17" s="45"/>
      <c r="G17" s="45"/>
      <c r="H17" s="45"/>
    </row>
    <row r="18" spans="1:8" ht="18" customHeight="1">
      <c r="A18" s="49"/>
      <c r="B18" s="44" t="s">
        <v>71</v>
      </c>
      <c r="C18" s="48"/>
      <c r="D18" s="49" t="s">
        <v>72</v>
      </c>
      <c r="E18" s="44" t="s">
        <v>43</v>
      </c>
      <c r="F18" s="45">
        <v>31</v>
      </c>
      <c r="G18" s="45">
        <v>31</v>
      </c>
      <c r="H18" s="45"/>
    </row>
    <row r="19" spans="1:8" ht="18" customHeight="1">
      <c r="A19" s="49"/>
      <c r="B19" s="44" t="s">
        <v>76</v>
      </c>
      <c r="C19" s="48"/>
      <c r="D19" s="49" t="s">
        <v>77</v>
      </c>
      <c r="E19" s="44" t="s">
        <v>49</v>
      </c>
      <c r="F19" s="45"/>
      <c r="G19" s="45"/>
      <c r="H19" s="48"/>
    </row>
    <row r="20" spans="1:8" ht="18" customHeight="1">
      <c r="A20" s="49"/>
      <c r="B20" s="44" t="s">
        <v>81</v>
      </c>
      <c r="C20" s="48"/>
      <c r="D20" s="49" t="s">
        <v>82</v>
      </c>
      <c r="E20" s="44" t="s">
        <v>54</v>
      </c>
      <c r="F20" s="45"/>
      <c r="G20" s="45"/>
      <c r="H20" s="45"/>
    </row>
    <row r="21" spans="1:8" ht="18" customHeight="1">
      <c r="A21" s="49"/>
      <c r="B21" s="44" t="s">
        <v>86</v>
      </c>
      <c r="C21" s="48"/>
      <c r="D21" s="49" t="s">
        <v>87</v>
      </c>
      <c r="E21" s="44" t="s">
        <v>59</v>
      </c>
      <c r="F21" s="45"/>
      <c r="G21" s="45"/>
      <c r="H21" s="48"/>
    </row>
    <row r="22" spans="1:8" ht="18" customHeight="1">
      <c r="A22" s="49"/>
      <c r="B22" s="44" t="s">
        <v>91</v>
      </c>
      <c r="C22" s="48"/>
      <c r="D22" s="49" t="s">
        <v>92</v>
      </c>
      <c r="E22" s="44" t="s">
        <v>64</v>
      </c>
      <c r="F22" s="45"/>
      <c r="G22" s="45"/>
      <c r="H22" s="48"/>
    </row>
    <row r="23" spans="1:8" ht="18" customHeight="1">
      <c r="A23" s="49"/>
      <c r="B23" s="44" t="s">
        <v>96</v>
      </c>
      <c r="C23" s="48"/>
      <c r="D23" s="49" t="s">
        <v>97</v>
      </c>
      <c r="E23" s="44" t="s">
        <v>68</v>
      </c>
      <c r="F23" s="48"/>
      <c r="G23" s="48"/>
      <c r="H23" s="48"/>
    </row>
    <row r="24" spans="1:8" ht="18" customHeight="1">
      <c r="A24" s="49"/>
      <c r="B24" s="44" t="s">
        <v>101</v>
      </c>
      <c r="C24" s="48"/>
      <c r="D24" s="49" t="s">
        <v>102</v>
      </c>
      <c r="E24" s="44" t="s">
        <v>73</v>
      </c>
      <c r="F24" s="45"/>
      <c r="G24" s="45"/>
      <c r="H24" s="48"/>
    </row>
    <row r="25" spans="1:8" ht="18" customHeight="1">
      <c r="A25" s="49"/>
      <c r="B25" s="44" t="s">
        <v>106</v>
      </c>
      <c r="C25" s="48"/>
      <c r="D25" s="49" t="s">
        <v>107</v>
      </c>
      <c r="E25" s="44" t="s">
        <v>78</v>
      </c>
      <c r="F25" s="45"/>
      <c r="G25" s="45"/>
      <c r="H25" s="48"/>
    </row>
    <row r="26" spans="1:8" ht="18" customHeight="1">
      <c r="A26" s="49"/>
      <c r="B26" s="44" t="s">
        <v>111</v>
      </c>
      <c r="C26" s="48"/>
      <c r="D26" s="49" t="s">
        <v>112</v>
      </c>
      <c r="E26" s="44" t="s">
        <v>83</v>
      </c>
      <c r="F26" s="45"/>
      <c r="G26" s="45"/>
      <c r="H26" s="48"/>
    </row>
    <row r="27" spans="1:8" ht="18" customHeight="1">
      <c r="A27" s="49"/>
      <c r="B27" s="44" t="s">
        <v>116</v>
      </c>
      <c r="C27" s="48"/>
      <c r="D27" s="49" t="s">
        <v>117</v>
      </c>
      <c r="E27" s="44" t="s">
        <v>88</v>
      </c>
      <c r="F27" s="45"/>
      <c r="G27" s="45"/>
      <c r="H27" s="48"/>
    </row>
    <row r="28" spans="1:8" ht="18" customHeight="1">
      <c r="A28" s="49"/>
      <c r="B28" s="44" t="s">
        <v>121</v>
      </c>
      <c r="C28" s="48"/>
      <c r="D28" s="49" t="s">
        <v>122</v>
      </c>
      <c r="E28" s="44" t="s">
        <v>93</v>
      </c>
      <c r="F28" s="45"/>
      <c r="G28" s="45"/>
      <c r="H28" s="45"/>
    </row>
    <row r="29" spans="1:8" ht="18" customHeight="1">
      <c r="A29" s="49"/>
      <c r="B29" s="44" t="s">
        <v>126</v>
      </c>
      <c r="C29" s="48"/>
      <c r="D29" s="49"/>
      <c r="E29" s="44" t="s">
        <v>98</v>
      </c>
      <c r="F29" s="48"/>
      <c r="G29" s="48"/>
      <c r="H29" s="48"/>
    </row>
    <row r="30" spans="1:8" ht="18" customHeight="1">
      <c r="A30" s="46" t="s">
        <v>129</v>
      </c>
      <c r="B30" s="44" t="s">
        <v>130</v>
      </c>
      <c r="C30" s="45">
        <v>31</v>
      </c>
      <c r="D30" s="43" t="s">
        <v>131</v>
      </c>
      <c r="E30" s="44" t="s">
        <v>103</v>
      </c>
      <c r="F30" s="121">
        <v>31</v>
      </c>
      <c r="G30" s="121">
        <v>31</v>
      </c>
      <c r="H30" s="43"/>
    </row>
    <row r="31" spans="1:8" ht="18" customHeight="1">
      <c r="A31" s="49"/>
      <c r="B31" s="44" t="s">
        <v>134</v>
      </c>
      <c r="C31" s="48"/>
      <c r="D31" s="47"/>
      <c r="E31" s="44" t="s">
        <v>108</v>
      </c>
      <c r="F31" s="47"/>
      <c r="G31" s="47"/>
      <c r="H31" s="47"/>
    </row>
    <row r="32" spans="1:8" ht="18" customHeight="1">
      <c r="A32" s="49" t="s">
        <v>208</v>
      </c>
      <c r="B32" s="44" t="s">
        <v>138</v>
      </c>
      <c r="C32" s="45"/>
      <c r="D32" s="47" t="s">
        <v>209</v>
      </c>
      <c r="E32" s="44" t="s">
        <v>113</v>
      </c>
      <c r="F32" s="47"/>
      <c r="G32" s="47"/>
      <c r="H32" s="47"/>
    </row>
    <row r="33" spans="1:8" ht="18" customHeight="1">
      <c r="A33" s="49" t="s">
        <v>204</v>
      </c>
      <c r="B33" s="44" t="s">
        <v>144</v>
      </c>
      <c r="C33" s="45"/>
      <c r="D33" s="47" t="s">
        <v>210</v>
      </c>
      <c r="E33" s="44" t="s">
        <v>118</v>
      </c>
      <c r="F33" s="47"/>
      <c r="G33" s="47"/>
      <c r="H33" s="47"/>
    </row>
    <row r="34" spans="1:8" ht="18" customHeight="1">
      <c r="A34" s="49" t="s">
        <v>205</v>
      </c>
      <c r="B34" s="44" t="s">
        <v>150</v>
      </c>
      <c r="C34" s="45"/>
      <c r="D34" s="47" t="s">
        <v>211</v>
      </c>
      <c r="E34" s="44" t="s">
        <v>123</v>
      </c>
      <c r="F34" s="47"/>
      <c r="G34" s="47"/>
      <c r="H34" s="47"/>
    </row>
    <row r="35" spans="1:8" ht="18" customHeight="1">
      <c r="A35" s="49"/>
      <c r="B35" s="44" t="s">
        <v>156</v>
      </c>
      <c r="C35" s="48"/>
      <c r="D35" s="47"/>
      <c r="E35" s="44" t="s">
        <v>127</v>
      </c>
      <c r="F35" s="47"/>
      <c r="G35" s="47"/>
      <c r="H35" s="47"/>
    </row>
    <row r="36" spans="1:8" ht="18" customHeight="1">
      <c r="A36" s="46" t="s">
        <v>212</v>
      </c>
      <c r="B36" s="44" t="s">
        <v>161</v>
      </c>
      <c r="C36" s="45">
        <v>31</v>
      </c>
      <c r="D36" s="43" t="s">
        <v>213</v>
      </c>
      <c r="E36" s="44" t="s">
        <v>15</v>
      </c>
      <c r="F36" s="121">
        <v>31</v>
      </c>
      <c r="G36" s="121">
        <v>31</v>
      </c>
      <c r="H36" s="43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3" width="7.625" style="0" customWidth="1"/>
    <col min="4" max="4" width="16.00390625" style="0" customWidth="1"/>
    <col min="5" max="5" width="10.125" style="0" customWidth="1"/>
    <col min="6" max="6" width="10.75390625" style="0" customWidth="1"/>
    <col min="7" max="7" width="10.375" style="0" customWidth="1"/>
    <col min="8" max="8" width="14.50390625" style="0" customWidth="1"/>
    <col min="9" max="9" width="10.875" style="0" customWidth="1"/>
    <col min="10" max="10" width="24.625" style="0" customWidth="1"/>
  </cols>
  <sheetData>
    <row r="1" spans="1:10" ht="21">
      <c r="A1" s="161" t="s">
        <v>214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">
      <c r="A2" s="53" t="s">
        <v>341</v>
      </c>
      <c r="B2" s="52"/>
      <c r="C2" s="52"/>
      <c r="D2" s="52"/>
      <c r="E2" s="52"/>
      <c r="F2" s="52"/>
      <c r="G2" s="52"/>
      <c r="H2" s="52"/>
      <c r="I2" s="52"/>
      <c r="J2" s="59" t="s">
        <v>1</v>
      </c>
    </row>
    <row r="3" spans="1:10" ht="22.5" customHeight="1">
      <c r="A3" s="163" t="s">
        <v>4</v>
      </c>
      <c r="B3" s="164"/>
      <c r="C3" s="164"/>
      <c r="D3" s="58"/>
      <c r="E3" s="164" t="s">
        <v>215</v>
      </c>
      <c r="F3" s="164"/>
      <c r="G3" s="164"/>
      <c r="H3" s="164"/>
      <c r="I3" s="164"/>
      <c r="J3" s="164"/>
    </row>
    <row r="4" spans="1:10" ht="22.5" customHeight="1">
      <c r="A4" s="166" t="s">
        <v>216</v>
      </c>
      <c r="B4" s="165"/>
      <c r="C4" s="165"/>
      <c r="D4" s="165" t="s">
        <v>183</v>
      </c>
      <c r="E4" s="165" t="s">
        <v>187</v>
      </c>
      <c r="F4" s="165" t="s">
        <v>189</v>
      </c>
      <c r="G4" s="165"/>
      <c r="H4" s="165"/>
      <c r="I4" s="165" t="s">
        <v>190</v>
      </c>
      <c r="J4" s="165"/>
    </row>
    <row r="5" spans="1:10" ht="22.5" customHeight="1">
      <c r="A5" s="166"/>
      <c r="B5" s="165"/>
      <c r="C5" s="165"/>
      <c r="D5" s="165"/>
      <c r="E5" s="165"/>
      <c r="F5" s="56" t="s">
        <v>200</v>
      </c>
      <c r="G5" s="56" t="s">
        <v>217</v>
      </c>
      <c r="H5" s="56" t="s">
        <v>218</v>
      </c>
      <c r="I5" s="56" t="s">
        <v>200</v>
      </c>
      <c r="J5" s="56" t="s">
        <v>219</v>
      </c>
    </row>
    <row r="6" spans="1:10" ht="22.5" customHeight="1">
      <c r="A6" s="166" t="s">
        <v>184</v>
      </c>
      <c r="B6" s="165" t="s">
        <v>185</v>
      </c>
      <c r="C6" s="165" t="s">
        <v>186</v>
      </c>
      <c r="D6" s="32" t="s">
        <v>9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</row>
    <row r="7" spans="1:10" ht="22.5" customHeight="1">
      <c r="A7" s="166"/>
      <c r="B7" s="165"/>
      <c r="C7" s="165"/>
      <c r="D7" s="32" t="s">
        <v>187</v>
      </c>
      <c r="E7" s="55">
        <f>F7+I7</f>
        <v>489.84000000000003</v>
      </c>
      <c r="F7" s="55">
        <f>F8+F11+F14+F19</f>
        <v>248.37</v>
      </c>
      <c r="G7" s="55">
        <f>G8+G11+G14+G19</f>
        <v>212.74</v>
      </c>
      <c r="H7" s="55">
        <f>H14</f>
        <v>35.63</v>
      </c>
      <c r="I7" s="123">
        <f>I14+I23</f>
        <v>241.47</v>
      </c>
      <c r="J7" s="54"/>
    </row>
    <row r="8" spans="1:10" ht="22.5" customHeight="1">
      <c r="A8" s="145">
        <v>208</v>
      </c>
      <c r="B8" s="146"/>
      <c r="C8" s="147"/>
      <c r="D8" s="25" t="s">
        <v>342</v>
      </c>
      <c r="E8" s="24">
        <f aca="true" t="shared" si="0" ref="E8:G9">E9</f>
        <v>4.86</v>
      </c>
      <c r="F8" s="24">
        <f t="shared" si="0"/>
        <v>4.86</v>
      </c>
      <c r="G8" s="24">
        <f t="shared" si="0"/>
        <v>4.86</v>
      </c>
      <c r="H8" s="54"/>
      <c r="I8" s="54"/>
      <c r="J8" s="54"/>
    </row>
    <row r="9" spans="1:10" ht="22.5" customHeight="1">
      <c r="A9" s="145">
        <v>20805</v>
      </c>
      <c r="B9" s="146"/>
      <c r="C9" s="147"/>
      <c r="D9" s="25" t="s">
        <v>343</v>
      </c>
      <c r="E9" s="24">
        <f t="shared" si="0"/>
        <v>4.86</v>
      </c>
      <c r="F9" s="24">
        <f t="shared" si="0"/>
        <v>4.86</v>
      </c>
      <c r="G9" s="24">
        <f t="shared" si="0"/>
        <v>4.86</v>
      </c>
      <c r="H9" s="54"/>
      <c r="I9" s="54"/>
      <c r="J9" s="54"/>
    </row>
    <row r="10" spans="1:10" ht="22.5" customHeight="1">
      <c r="A10" s="145">
        <v>2080502</v>
      </c>
      <c r="B10" s="146"/>
      <c r="C10" s="147"/>
      <c r="D10" s="25" t="s">
        <v>365</v>
      </c>
      <c r="E10" s="24">
        <v>4.86</v>
      </c>
      <c r="F10" s="24">
        <v>4.86</v>
      </c>
      <c r="G10" s="24">
        <v>4.86</v>
      </c>
      <c r="H10" s="54"/>
      <c r="I10" s="54"/>
      <c r="J10" s="54"/>
    </row>
    <row r="11" spans="1:10" ht="22.5" customHeight="1">
      <c r="A11" s="145">
        <v>210</v>
      </c>
      <c r="B11" s="146"/>
      <c r="C11" s="147"/>
      <c r="D11" s="25" t="s">
        <v>350</v>
      </c>
      <c r="E11" s="24">
        <f aca="true" t="shared" si="1" ref="E11:G12">E12</f>
        <v>28.94</v>
      </c>
      <c r="F11" s="24">
        <f t="shared" si="1"/>
        <v>28.94</v>
      </c>
      <c r="G11" s="24">
        <f t="shared" si="1"/>
        <v>28.94</v>
      </c>
      <c r="H11" s="54"/>
      <c r="I11" s="54"/>
      <c r="J11" s="54"/>
    </row>
    <row r="12" spans="1:10" ht="22.5" customHeight="1">
      <c r="A12" s="145">
        <v>21005</v>
      </c>
      <c r="B12" s="146"/>
      <c r="C12" s="147"/>
      <c r="D12" s="25" t="s">
        <v>352</v>
      </c>
      <c r="E12" s="24">
        <f t="shared" si="1"/>
        <v>28.94</v>
      </c>
      <c r="F12" s="24">
        <f t="shared" si="1"/>
        <v>28.94</v>
      </c>
      <c r="G12" s="24">
        <f t="shared" si="1"/>
        <v>28.94</v>
      </c>
      <c r="H12" s="54"/>
      <c r="I12" s="54"/>
      <c r="J12" s="54"/>
    </row>
    <row r="13" spans="1:10" ht="22.5" customHeight="1">
      <c r="A13" s="145">
        <v>2100599</v>
      </c>
      <c r="B13" s="146"/>
      <c r="C13" s="147"/>
      <c r="D13" s="25" t="s">
        <v>351</v>
      </c>
      <c r="E13" s="24">
        <v>28.94</v>
      </c>
      <c r="F13" s="24">
        <v>28.94</v>
      </c>
      <c r="G13" s="24">
        <v>28.94</v>
      </c>
      <c r="H13" s="54"/>
      <c r="I13" s="54"/>
      <c r="J13" s="54"/>
    </row>
    <row r="14" spans="1:10" ht="22.5" customHeight="1">
      <c r="A14" s="145">
        <v>213</v>
      </c>
      <c r="B14" s="146"/>
      <c r="C14" s="147"/>
      <c r="D14" s="25" t="s">
        <v>345</v>
      </c>
      <c r="E14" s="24">
        <f>F14+I14</f>
        <v>314.7</v>
      </c>
      <c r="F14" s="24">
        <f>F15</f>
        <v>194.56</v>
      </c>
      <c r="G14" s="24">
        <f>G15</f>
        <v>158.93</v>
      </c>
      <c r="H14" s="24">
        <f>H15</f>
        <v>35.63</v>
      </c>
      <c r="I14" s="24">
        <f>I15</f>
        <v>120.14</v>
      </c>
      <c r="J14" s="54"/>
    </row>
    <row r="15" spans="1:10" ht="22.5" customHeight="1">
      <c r="A15" s="145">
        <v>21303</v>
      </c>
      <c r="B15" s="146"/>
      <c r="C15" s="147"/>
      <c r="D15" s="25" t="s">
        <v>346</v>
      </c>
      <c r="E15" s="24">
        <f>E16+E17+E18</f>
        <v>314.7</v>
      </c>
      <c r="F15" s="24">
        <f>F16</f>
        <v>194.56</v>
      </c>
      <c r="G15" s="24">
        <f>G16</f>
        <v>158.93</v>
      </c>
      <c r="H15" s="24">
        <f>H16</f>
        <v>35.63</v>
      </c>
      <c r="I15" s="123">
        <f>I17+I18</f>
        <v>120.14</v>
      </c>
      <c r="J15" s="54"/>
    </row>
    <row r="16" spans="1:10" ht="22.5" customHeight="1">
      <c r="A16" s="145">
        <v>2130304</v>
      </c>
      <c r="B16" s="146"/>
      <c r="C16" s="147"/>
      <c r="D16" s="25" t="s">
        <v>362</v>
      </c>
      <c r="E16" s="24">
        <v>194.56</v>
      </c>
      <c r="F16" s="24">
        <v>194.56</v>
      </c>
      <c r="G16" s="24">
        <v>158.93</v>
      </c>
      <c r="H16" s="55">
        <v>35.63</v>
      </c>
      <c r="I16" s="54"/>
      <c r="J16" s="54"/>
    </row>
    <row r="17" spans="1:10" ht="22.5" customHeight="1">
      <c r="A17" s="145">
        <v>2130316</v>
      </c>
      <c r="B17" s="146"/>
      <c r="C17" s="147"/>
      <c r="D17" s="25" t="s">
        <v>348</v>
      </c>
      <c r="E17" s="24">
        <v>35.78</v>
      </c>
      <c r="F17" s="24"/>
      <c r="G17" s="26"/>
      <c r="H17" s="55"/>
      <c r="I17" s="26">
        <v>35.78</v>
      </c>
      <c r="J17" s="54"/>
    </row>
    <row r="18" spans="1:10" ht="22.5" customHeight="1">
      <c r="A18" s="145">
        <v>2130399</v>
      </c>
      <c r="B18" s="146"/>
      <c r="C18" s="147"/>
      <c r="D18" s="25" t="s">
        <v>349</v>
      </c>
      <c r="E18" s="24">
        <v>84.36</v>
      </c>
      <c r="F18" s="24"/>
      <c r="G18" s="24"/>
      <c r="H18" s="55"/>
      <c r="I18" s="24">
        <v>84.36</v>
      </c>
      <c r="J18" s="54"/>
    </row>
    <row r="19" spans="1:10" ht="22.5" customHeight="1">
      <c r="A19" s="145">
        <v>221</v>
      </c>
      <c r="B19" s="146"/>
      <c r="C19" s="147"/>
      <c r="D19" s="25" t="s">
        <v>353</v>
      </c>
      <c r="E19" s="24">
        <f>E20</f>
        <v>20.009999999999998</v>
      </c>
      <c r="F19" s="24">
        <f>F20</f>
        <v>20.009999999999998</v>
      </c>
      <c r="G19" s="24">
        <f>G20</f>
        <v>20.009999999999998</v>
      </c>
      <c r="H19" s="54"/>
      <c r="I19" s="54"/>
      <c r="J19" s="54"/>
    </row>
    <row r="20" spans="1:10" ht="22.5" customHeight="1">
      <c r="A20" s="145">
        <v>22102</v>
      </c>
      <c r="B20" s="146"/>
      <c r="C20" s="147"/>
      <c r="D20" s="25" t="s">
        <v>354</v>
      </c>
      <c r="E20" s="24">
        <f>E21+E22</f>
        <v>20.009999999999998</v>
      </c>
      <c r="F20" s="24">
        <f>F21+F22</f>
        <v>20.009999999999998</v>
      </c>
      <c r="G20" s="24">
        <f>G21+G22</f>
        <v>20.009999999999998</v>
      </c>
      <c r="H20" s="54"/>
      <c r="I20" s="54"/>
      <c r="J20" s="54"/>
    </row>
    <row r="21" spans="1:10" ht="22.5" customHeight="1">
      <c r="A21" s="145">
        <v>2210201</v>
      </c>
      <c r="B21" s="146"/>
      <c r="C21" s="147"/>
      <c r="D21" s="25" t="s">
        <v>370</v>
      </c>
      <c r="E21" s="24">
        <v>16.36</v>
      </c>
      <c r="F21" s="24">
        <v>16.36</v>
      </c>
      <c r="G21" s="24">
        <v>16.36</v>
      </c>
      <c r="H21" s="54"/>
      <c r="I21" s="54"/>
      <c r="J21" s="54"/>
    </row>
    <row r="22" spans="1:10" ht="22.5" customHeight="1">
      <c r="A22" s="128">
        <v>2210203</v>
      </c>
      <c r="B22" s="147"/>
      <c r="C22" s="147"/>
      <c r="D22" s="25" t="s">
        <v>373</v>
      </c>
      <c r="E22" s="24">
        <v>3.65</v>
      </c>
      <c r="F22" s="24">
        <v>3.65</v>
      </c>
      <c r="G22" s="24">
        <v>3.65</v>
      </c>
      <c r="H22" s="54"/>
      <c r="I22" s="54"/>
      <c r="J22" s="54"/>
    </row>
    <row r="23" spans="1:10" ht="22.5" customHeight="1">
      <c r="A23" s="145">
        <v>229</v>
      </c>
      <c r="B23" s="146"/>
      <c r="C23" s="147"/>
      <c r="D23" s="25" t="s">
        <v>357</v>
      </c>
      <c r="E23" s="24">
        <f>E24</f>
        <v>121.33</v>
      </c>
      <c r="F23" s="24"/>
      <c r="G23" s="24"/>
      <c r="H23" s="54"/>
      <c r="I23" s="24">
        <f>I24</f>
        <v>121.33</v>
      </c>
      <c r="J23" s="54"/>
    </row>
    <row r="24" spans="1:10" ht="22.5" customHeight="1">
      <c r="A24" s="145">
        <v>22999</v>
      </c>
      <c r="B24" s="146"/>
      <c r="C24" s="147"/>
      <c r="D24" s="25" t="s">
        <v>358</v>
      </c>
      <c r="E24" s="24">
        <f>E25</f>
        <v>121.33</v>
      </c>
      <c r="F24" s="24"/>
      <c r="G24" s="24"/>
      <c r="H24" s="54"/>
      <c r="I24" s="24">
        <f>I25</f>
        <v>121.33</v>
      </c>
      <c r="J24" s="54"/>
    </row>
    <row r="25" spans="1:10" ht="22.5" customHeight="1">
      <c r="A25" s="145">
        <v>2299901</v>
      </c>
      <c r="B25" s="146"/>
      <c r="C25" s="147"/>
      <c r="D25" s="25" t="s">
        <v>359</v>
      </c>
      <c r="E25" s="24">
        <v>121.33</v>
      </c>
      <c r="F25" s="24"/>
      <c r="G25" s="24"/>
      <c r="H25" s="54"/>
      <c r="I25" s="24">
        <v>121.33</v>
      </c>
      <c r="J25" s="54"/>
    </row>
  </sheetData>
  <mergeCells count="29">
    <mergeCell ref="A6:A7"/>
    <mergeCell ref="B6:B7"/>
    <mergeCell ref="C6:C7"/>
    <mergeCell ref="D4:D5"/>
    <mergeCell ref="A4:C5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1:J1"/>
    <mergeCell ref="A3:C3"/>
    <mergeCell ref="E3:J3"/>
    <mergeCell ref="F4:H4"/>
    <mergeCell ref="I4:J4"/>
    <mergeCell ref="E4:E5"/>
    <mergeCell ref="A24:C24"/>
    <mergeCell ref="A25:C25"/>
    <mergeCell ref="A20:C20"/>
    <mergeCell ref="A21:C21"/>
    <mergeCell ref="A22:C22"/>
    <mergeCell ref="A23:C23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3.75390625" style="0" customWidth="1"/>
    <col min="2" max="3" width="2.75390625" style="0" customWidth="1"/>
    <col min="4" max="4" width="13.50390625" style="0" customWidth="1"/>
    <col min="5" max="5" width="5.75390625" style="0" customWidth="1"/>
    <col min="6" max="6" width="7.00390625" style="0" customWidth="1"/>
    <col min="7" max="7" width="6.25390625" style="0" customWidth="1"/>
    <col min="8" max="9" width="2.75390625" style="0" customWidth="1"/>
    <col min="10" max="10" width="6.625" style="0" customWidth="1"/>
    <col min="11" max="12" width="2.75390625" style="0" customWidth="1"/>
    <col min="13" max="13" width="4.75390625" style="0" customWidth="1"/>
    <col min="14" max="15" width="2.75390625" style="0" customWidth="1"/>
    <col min="16" max="16" width="4.75390625" style="0" customWidth="1"/>
    <col min="17" max="19" width="2.75390625" style="0" customWidth="1"/>
    <col min="20" max="20" width="4.625" style="0" customWidth="1"/>
    <col min="21" max="22" width="5.125" style="0" customWidth="1"/>
    <col min="23" max="34" width="2.75390625" style="0" customWidth="1"/>
    <col min="35" max="36" width="5.625" style="0" customWidth="1"/>
    <col min="37" max="38" width="2.75390625" style="0" customWidth="1"/>
    <col min="39" max="39" width="4.875" style="0" customWidth="1"/>
    <col min="40" max="41" width="2.75390625" style="0" customWidth="1"/>
    <col min="42" max="42" width="5.875" style="0" customWidth="1"/>
    <col min="43" max="44" width="2.75390625" style="0" customWidth="1"/>
    <col min="45" max="45" width="5.875" style="0" customWidth="1"/>
    <col min="46" max="48" width="2.75390625" style="0" customWidth="1"/>
    <col min="49" max="49" width="4.375" style="0" customWidth="1"/>
    <col min="50" max="50" width="3.625" style="0" customWidth="1"/>
    <col min="51" max="51" width="5.125" style="0" customWidth="1"/>
    <col min="52" max="52" width="5.50390625" style="0" customWidth="1"/>
    <col min="53" max="53" width="2.75390625" style="0" customWidth="1"/>
    <col min="54" max="54" width="5.75390625" style="0" customWidth="1"/>
    <col min="55" max="55" width="2.75390625" style="0" customWidth="1"/>
    <col min="56" max="56" width="4.875" style="0" customWidth="1"/>
    <col min="57" max="70" width="2.75390625" style="0" customWidth="1"/>
    <col min="71" max="71" width="4.75390625" style="0" customWidth="1"/>
    <col min="72" max="83" width="2.75390625" style="0" customWidth="1"/>
    <col min="84" max="84" width="3.625" style="0" customWidth="1"/>
    <col min="85" max="96" width="2.75390625" style="0" customWidth="1"/>
  </cols>
  <sheetData>
    <row r="1" spans="1:96" ht="20.25">
      <c r="A1" s="167" t="s">
        <v>220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</row>
    <row r="2" spans="1:96" ht="14.25">
      <c r="A2" s="72" t="s">
        <v>341</v>
      </c>
      <c r="B2" s="72"/>
      <c r="C2" s="72"/>
      <c r="D2" s="71"/>
      <c r="E2" s="71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4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2" t="s">
        <v>1</v>
      </c>
    </row>
    <row r="3" spans="1:96" ht="14.25">
      <c r="A3" s="168" t="s">
        <v>4</v>
      </c>
      <c r="B3" s="169"/>
      <c r="C3" s="169"/>
      <c r="D3" s="169"/>
      <c r="E3" s="169" t="s">
        <v>187</v>
      </c>
      <c r="F3" s="170" t="s">
        <v>221</v>
      </c>
      <c r="G3" s="170"/>
      <c r="H3" s="170"/>
      <c r="I3" s="170"/>
      <c r="J3" s="170"/>
      <c r="K3" s="170"/>
      <c r="L3" s="170"/>
      <c r="M3" s="170"/>
      <c r="N3" s="170"/>
      <c r="O3" s="170" t="s">
        <v>222</v>
      </c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 t="s">
        <v>223</v>
      </c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 t="s">
        <v>224</v>
      </c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 t="s">
        <v>225</v>
      </c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 t="s">
        <v>226</v>
      </c>
      <c r="CH3" s="170"/>
      <c r="CI3" s="170"/>
      <c r="CJ3" s="170"/>
      <c r="CK3" s="170"/>
      <c r="CL3" s="170" t="s">
        <v>227</v>
      </c>
      <c r="CM3" s="170"/>
      <c r="CN3" s="170"/>
      <c r="CO3" s="169" t="s">
        <v>228</v>
      </c>
      <c r="CP3" s="169"/>
      <c r="CQ3" s="169"/>
      <c r="CR3" s="171"/>
    </row>
    <row r="4" spans="1:96" ht="52.5" customHeight="1">
      <c r="A4" s="172" t="s">
        <v>216</v>
      </c>
      <c r="B4" s="174"/>
      <c r="C4" s="174"/>
      <c r="D4" s="174" t="s">
        <v>183</v>
      </c>
      <c r="E4" s="174"/>
      <c r="F4" s="174" t="s">
        <v>200</v>
      </c>
      <c r="G4" s="174" t="s">
        <v>229</v>
      </c>
      <c r="H4" s="174" t="s">
        <v>230</v>
      </c>
      <c r="I4" s="174" t="s">
        <v>231</v>
      </c>
      <c r="J4" s="174" t="s">
        <v>232</v>
      </c>
      <c r="K4" s="174" t="s">
        <v>233</v>
      </c>
      <c r="L4" s="174" t="s">
        <v>234</v>
      </c>
      <c r="M4" s="174" t="s">
        <v>235</v>
      </c>
      <c r="N4" s="174" t="s">
        <v>236</v>
      </c>
      <c r="O4" s="174" t="s">
        <v>200</v>
      </c>
      <c r="P4" s="174" t="s">
        <v>237</v>
      </c>
      <c r="Q4" s="174" t="s">
        <v>238</v>
      </c>
      <c r="R4" s="174" t="s">
        <v>239</v>
      </c>
      <c r="S4" s="174" t="s">
        <v>240</v>
      </c>
      <c r="T4" s="174" t="s">
        <v>241</v>
      </c>
      <c r="U4" s="174" t="s">
        <v>242</v>
      </c>
      <c r="V4" s="174" t="s">
        <v>243</v>
      </c>
      <c r="W4" s="174" t="s">
        <v>244</v>
      </c>
      <c r="X4" s="174" t="s">
        <v>245</v>
      </c>
      <c r="Y4" s="174" t="s">
        <v>246</v>
      </c>
      <c r="Z4" s="174" t="s">
        <v>247</v>
      </c>
      <c r="AA4" s="174" t="s">
        <v>248</v>
      </c>
      <c r="AB4" s="174" t="s">
        <v>249</v>
      </c>
      <c r="AC4" s="174" t="s">
        <v>250</v>
      </c>
      <c r="AD4" s="174" t="s">
        <v>251</v>
      </c>
      <c r="AE4" s="174" t="s">
        <v>252</v>
      </c>
      <c r="AF4" s="174" t="s">
        <v>253</v>
      </c>
      <c r="AG4" s="174" t="s">
        <v>254</v>
      </c>
      <c r="AH4" s="174" t="s">
        <v>255</v>
      </c>
      <c r="AI4" s="174" t="s">
        <v>256</v>
      </c>
      <c r="AJ4" s="174" t="s">
        <v>257</v>
      </c>
      <c r="AK4" s="174" t="s">
        <v>258</v>
      </c>
      <c r="AL4" s="174" t="s">
        <v>259</v>
      </c>
      <c r="AM4" s="174" t="s">
        <v>260</v>
      </c>
      <c r="AN4" s="174" t="s">
        <v>261</v>
      </c>
      <c r="AO4" s="174" t="s">
        <v>262</v>
      </c>
      <c r="AP4" s="174" t="s">
        <v>263</v>
      </c>
      <c r="AQ4" s="174" t="s">
        <v>200</v>
      </c>
      <c r="AR4" s="174" t="s">
        <v>264</v>
      </c>
      <c r="AS4" s="174" t="s">
        <v>265</v>
      </c>
      <c r="AT4" s="174" t="s">
        <v>266</v>
      </c>
      <c r="AU4" s="174" t="s">
        <v>267</v>
      </c>
      <c r="AV4" s="174" t="s">
        <v>268</v>
      </c>
      <c r="AW4" s="174" t="s">
        <v>269</v>
      </c>
      <c r="AX4" s="174" t="s">
        <v>270</v>
      </c>
      <c r="AY4" s="174" t="s">
        <v>271</v>
      </c>
      <c r="AZ4" s="174" t="s">
        <v>272</v>
      </c>
      <c r="BA4" s="174" t="s">
        <v>273</v>
      </c>
      <c r="BB4" s="174" t="s">
        <v>274</v>
      </c>
      <c r="BC4" s="174" t="s">
        <v>275</v>
      </c>
      <c r="BD4" s="174" t="s">
        <v>276</v>
      </c>
      <c r="BE4" s="174" t="s">
        <v>277</v>
      </c>
      <c r="BF4" s="174" t="s">
        <v>200</v>
      </c>
      <c r="BG4" s="174" t="s">
        <v>278</v>
      </c>
      <c r="BH4" s="174" t="s">
        <v>279</v>
      </c>
      <c r="BI4" s="174" t="s">
        <v>280</v>
      </c>
      <c r="BJ4" s="174" t="s">
        <v>281</v>
      </c>
      <c r="BK4" s="174" t="s">
        <v>282</v>
      </c>
      <c r="BL4" s="174" t="s">
        <v>283</v>
      </c>
      <c r="BM4" s="174" t="s">
        <v>284</v>
      </c>
      <c r="BN4" s="174" t="s">
        <v>285</v>
      </c>
      <c r="BO4" s="174" t="s">
        <v>286</v>
      </c>
      <c r="BP4" s="174" t="s">
        <v>287</v>
      </c>
      <c r="BQ4" s="174" t="s">
        <v>200</v>
      </c>
      <c r="BR4" s="174" t="s">
        <v>278</v>
      </c>
      <c r="BS4" s="174" t="s">
        <v>279</v>
      </c>
      <c r="BT4" s="174" t="s">
        <v>280</v>
      </c>
      <c r="BU4" s="174" t="s">
        <v>281</v>
      </c>
      <c r="BV4" s="174" t="s">
        <v>282</v>
      </c>
      <c r="BW4" s="174" t="s">
        <v>283</v>
      </c>
      <c r="BX4" s="174" t="s">
        <v>284</v>
      </c>
      <c r="BY4" s="174" t="s">
        <v>288</v>
      </c>
      <c r="BZ4" s="174" t="s">
        <v>289</v>
      </c>
      <c r="CA4" s="174" t="s">
        <v>290</v>
      </c>
      <c r="CB4" s="174" t="s">
        <v>291</v>
      </c>
      <c r="CC4" s="174" t="s">
        <v>285</v>
      </c>
      <c r="CD4" s="174" t="s">
        <v>286</v>
      </c>
      <c r="CE4" s="174" t="s">
        <v>292</v>
      </c>
      <c r="CF4" s="174" t="s">
        <v>225</v>
      </c>
      <c r="CG4" s="174" t="s">
        <v>200</v>
      </c>
      <c r="CH4" s="174" t="s">
        <v>293</v>
      </c>
      <c r="CI4" s="174" t="s">
        <v>294</v>
      </c>
      <c r="CJ4" s="174" t="s">
        <v>295</v>
      </c>
      <c r="CK4" s="174" t="s">
        <v>296</v>
      </c>
      <c r="CL4" s="174" t="s">
        <v>200</v>
      </c>
      <c r="CM4" s="174" t="s">
        <v>297</v>
      </c>
      <c r="CN4" s="174" t="s">
        <v>298</v>
      </c>
      <c r="CO4" s="174" t="s">
        <v>200</v>
      </c>
      <c r="CP4" s="174" t="s">
        <v>299</v>
      </c>
      <c r="CQ4" s="174" t="s">
        <v>300</v>
      </c>
      <c r="CR4" s="176" t="s">
        <v>228</v>
      </c>
    </row>
    <row r="5" spans="1:96" ht="52.5" customHeight="1">
      <c r="A5" s="172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6"/>
    </row>
    <row r="6" spans="1:96" ht="52.5" customHeight="1">
      <c r="A6" s="172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6"/>
    </row>
    <row r="7" spans="1:96" ht="33" customHeight="1">
      <c r="A7" s="172" t="s">
        <v>184</v>
      </c>
      <c r="B7" s="174" t="s">
        <v>185</v>
      </c>
      <c r="C7" s="174" t="s">
        <v>186</v>
      </c>
      <c r="D7" s="60" t="s">
        <v>9</v>
      </c>
      <c r="E7" s="60" t="s">
        <v>11</v>
      </c>
      <c r="F7" s="60" t="s">
        <v>17</v>
      </c>
      <c r="G7" s="60" t="s">
        <v>23</v>
      </c>
      <c r="H7" s="60" t="s">
        <v>29</v>
      </c>
      <c r="I7" s="60" t="s">
        <v>35</v>
      </c>
      <c r="J7" s="60" t="s">
        <v>41</v>
      </c>
      <c r="K7" s="60" t="s">
        <v>47</v>
      </c>
      <c r="L7" s="60" t="s">
        <v>52</v>
      </c>
      <c r="M7" s="60" t="s">
        <v>57</v>
      </c>
      <c r="N7" s="60" t="s">
        <v>62</v>
      </c>
      <c r="O7" s="60" t="s">
        <v>66</v>
      </c>
      <c r="P7" s="60" t="s">
        <v>71</v>
      </c>
      <c r="Q7" s="60" t="s">
        <v>76</v>
      </c>
      <c r="R7" s="60" t="s">
        <v>81</v>
      </c>
      <c r="S7" s="60" t="s">
        <v>86</v>
      </c>
      <c r="T7" s="60" t="s">
        <v>91</v>
      </c>
      <c r="U7" s="60" t="s">
        <v>96</v>
      </c>
      <c r="V7" s="60" t="s">
        <v>101</v>
      </c>
      <c r="W7" s="60" t="s">
        <v>106</v>
      </c>
      <c r="X7" s="60" t="s">
        <v>111</v>
      </c>
      <c r="Y7" s="60" t="s">
        <v>116</v>
      </c>
      <c r="Z7" s="60" t="s">
        <v>121</v>
      </c>
      <c r="AA7" s="60" t="s">
        <v>126</v>
      </c>
      <c r="AB7" s="60" t="s">
        <v>130</v>
      </c>
      <c r="AC7" s="60" t="s">
        <v>134</v>
      </c>
      <c r="AD7" s="60" t="s">
        <v>138</v>
      </c>
      <c r="AE7" s="60" t="s">
        <v>144</v>
      </c>
      <c r="AF7" s="60" t="s">
        <v>150</v>
      </c>
      <c r="AG7" s="60" t="s">
        <v>156</v>
      </c>
      <c r="AH7" s="60" t="s">
        <v>161</v>
      </c>
      <c r="AI7" s="60" t="s">
        <v>166</v>
      </c>
      <c r="AJ7" s="60" t="s">
        <v>168</v>
      </c>
      <c r="AK7" s="60" t="s">
        <v>170</v>
      </c>
      <c r="AL7" s="60" t="s">
        <v>206</v>
      </c>
      <c r="AM7" s="60" t="s">
        <v>207</v>
      </c>
      <c r="AN7" s="60" t="s">
        <v>173</v>
      </c>
      <c r="AO7" s="60" t="s">
        <v>13</v>
      </c>
      <c r="AP7" s="60" t="s">
        <v>19</v>
      </c>
      <c r="AQ7" s="60" t="s">
        <v>25</v>
      </c>
      <c r="AR7" s="60" t="s">
        <v>31</v>
      </c>
      <c r="AS7" s="60" t="s">
        <v>37</v>
      </c>
      <c r="AT7" s="60" t="s">
        <v>43</v>
      </c>
      <c r="AU7" s="60" t="s">
        <v>49</v>
      </c>
      <c r="AV7" s="60" t="s">
        <v>54</v>
      </c>
      <c r="AW7" s="60" t="s">
        <v>59</v>
      </c>
      <c r="AX7" s="60" t="s">
        <v>64</v>
      </c>
      <c r="AY7" s="60" t="s">
        <v>68</v>
      </c>
      <c r="AZ7" s="60" t="s">
        <v>73</v>
      </c>
      <c r="BA7" s="60" t="s">
        <v>78</v>
      </c>
      <c r="BB7" s="60" t="s">
        <v>83</v>
      </c>
      <c r="BC7" s="60" t="s">
        <v>88</v>
      </c>
      <c r="BD7" s="60" t="s">
        <v>93</v>
      </c>
      <c r="BE7" s="60" t="s">
        <v>98</v>
      </c>
      <c r="BF7" s="60" t="s">
        <v>103</v>
      </c>
      <c r="BG7" s="60" t="s">
        <v>108</v>
      </c>
      <c r="BH7" s="60" t="s">
        <v>113</v>
      </c>
      <c r="BI7" s="60" t="s">
        <v>118</v>
      </c>
      <c r="BJ7" s="60" t="s">
        <v>123</v>
      </c>
      <c r="BK7" s="60" t="s">
        <v>127</v>
      </c>
      <c r="BL7" s="60" t="s">
        <v>15</v>
      </c>
      <c r="BM7" s="60" t="s">
        <v>21</v>
      </c>
      <c r="BN7" s="60" t="s">
        <v>27</v>
      </c>
      <c r="BO7" s="60" t="s">
        <v>33</v>
      </c>
      <c r="BP7" s="60" t="s">
        <v>39</v>
      </c>
      <c r="BQ7" s="60" t="s">
        <v>45</v>
      </c>
      <c r="BR7" s="60" t="s">
        <v>51</v>
      </c>
      <c r="BS7" s="60" t="s">
        <v>56</v>
      </c>
      <c r="BT7" s="60" t="s">
        <v>61</v>
      </c>
      <c r="BU7" s="60" t="s">
        <v>65</v>
      </c>
      <c r="BV7" s="60" t="s">
        <v>70</v>
      </c>
      <c r="BW7" s="60" t="s">
        <v>75</v>
      </c>
      <c r="BX7" s="60" t="s">
        <v>80</v>
      </c>
      <c r="BY7" s="60" t="s">
        <v>85</v>
      </c>
      <c r="BZ7" s="60" t="s">
        <v>90</v>
      </c>
      <c r="CA7" s="60" t="s">
        <v>95</v>
      </c>
      <c r="CB7" s="60" t="s">
        <v>100</v>
      </c>
      <c r="CC7" s="60" t="s">
        <v>105</v>
      </c>
      <c r="CD7" s="60" t="s">
        <v>110</v>
      </c>
      <c r="CE7" s="60" t="s">
        <v>115</v>
      </c>
      <c r="CF7" s="60" t="s">
        <v>120</v>
      </c>
      <c r="CG7" s="60" t="s">
        <v>125</v>
      </c>
      <c r="CH7" s="60" t="s">
        <v>128</v>
      </c>
      <c r="CI7" s="60" t="s">
        <v>132</v>
      </c>
      <c r="CJ7" s="60" t="s">
        <v>136</v>
      </c>
      <c r="CK7" s="60" t="s">
        <v>142</v>
      </c>
      <c r="CL7" s="60" t="s">
        <v>148</v>
      </c>
      <c r="CM7" s="60" t="s">
        <v>154</v>
      </c>
      <c r="CN7" s="60" t="s">
        <v>160</v>
      </c>
      <c r="CO7" s="60" t="s">
        <v>165</v>
      </c>
      <c r="CP7" s="60" t="s">
        <v>167</v>
      </c>
      <c r="CQ7" s="60" t="s">
        <v>169</v>
      </c>
      <c r="CR7" s="61" t="s">
        <v>171</v>
      </c>
    </row>
    <row r="8" spans="1:96" ht="36" customHeight="1">
      <c r="A8" s="173"/>
      <c r="B8" s="175"/>
      <c r="C8" s="175"/>
      <c r="D8" s="69" t="s">
        <v>187</v>
      </c>
      <c r="E8" s="67">
        <f aca="true" t="shared" si="0" ref="E8:E13">F8</f>
        <v>248.3700000000001</v>
      </c>
      <c r="F8" s="67">
        <f>SUM(F9:F13)</f>
        <v>248.3700000000001</v>
      </c>
      <c r="G8" s="67">
        <f>SUM(G9:G13)</f>
        <v>97.34</v>
      </c>
      <c r="H8" s="67"/>
      <c r="I8" s="67"/>
      <c r="J8" s="67">
        <f>SUM(J9:J13)</f>
        <v>33.980000000000004</v>
      </c>
      <c r="K8" s="67"/>
      <c r="L8" s="67"/>
      <c r="M8" s="67">
        <f>SUM(M9:M13)</f>
        <v>39.2</v>
      </c>
      <c r="N8" s="67"/>
      <c r="O8" s="67"/>
      <c r="P8" s="67">
        <f>SUM(P9:P13)</f>
        <v>7.94</v>
      </c>
      <c r="Q8" s="67"/>
      <c r="R8" s="67"/>
      <c r="S8" s="67"/>
      <c r="T8" s="67">
        <f>SUM(T9:T13)</f>
        <v>0.71</v>
      </c>
      <c r="U8" s="67">
        <f>SUM(U9:U13)</f>
        <v>0.77</v>
      </c>
      <c r="V8" s="67">
        <f>SUM(V9:V13)</f>
        <v>0.43</v>
      </c>
      <c r="W8" s="67"/>
      <c r="X8" s="67"/>
      <c r="Y8" s="126">
        <f>SUM(Y9:Y13)</f>
        <v>7</v>
      </c>
      <c r="Z8" s="126"/>
      <c r="AA8" s="126">
        <f>SUM(AA9:AA13)</f>
        <v>2</v>
      </c>
      <c r="AB8" s="126"/>
      <c r="AC8" s="126"/>
      <c r="AD8" s="126"/>
      <c r="AE8" s="126">
        <f>SUM(AE9:AE13)</f>
        <v>2</v>
      </c>
      <c r="AF8" s="67"/>
      <c r="AG8" s="67"/>
      <c r="AH8" s="67"/>
      <c r="AI8" s="67">
        <f>SUM(AI9:AI13)</f>
        <v>0.15</v>
      </c>
      <c r="AJ8" s="67">
        <f>SUM(AJ9:AJ13)</f>
        <v>0.93</v>
      </c>
      <c r="AK8" s="67"/>
      <c r="AL8" s="67"/>
      <c r="AM8" s="67">
        <f>SUM(AM9:AM13)</f>
        <v>3.2</v>
      </c>
      <c r="AN8" s="67"/>
      <c r="AO8" s="67"/>
      <c r="AP8" s="67">
        <f>SUM(AP9:AP13)</f>
        <v>1.36</v>
      </c>
      <c r="AQ8" s="67"/>
      <c r="AR8" s="67"/>
      <c r="AS8" s="67">
        <f>SUM(AS9:AS13)</f>
        <v>4.86</v>
      </c>
      <c r="AT8" s="67"/>
      <c r="AU8" s="67"/>
      <c r="AV8" s="67"/>
      <c r="AW8" s="67">
        <f>SUM(AW9:AW13)</f>
        <v>0.5</v>
      </c>
      <c r="AX8" s="67"/>
      <c r="AY8" s="67">
        <f>SUM(AY9:AY13)</f>
        <v>0.16</v>
      </c>
      <c r="AZ8" s="67">
        <f>SUM(AZ9:AZ13)</f>
        <v>7.08</v>
      </c>
      <c r="BA8" s="67"/>
      <c r="BB8" s="67">
        <f>SUM(BB9:BB13)</f>
        <v>26.619999999999997</v>
      </c>
      <c r="BC8" s="67"/>
      <c r="BD8" s="67">
        <f>SUM(BD9:BD13)</f>
        <v>3.65</v>
      </c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>
        <f>SUM(BS9:BS13)</f>
        <v>0.59</v>
      </c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127">
        <f>SUM(CF9:CF13)</f>
        <v>7.9</v>
      </c>
      <c r="CG8" s="67"/>
      <c r="CH8" s="67"/>
      <c r="CI8" s="67"/>
      <c r="CJ8" s="67"/>
      <c r="CK8" s="67"/>
      <c r="CL8" s="67"/>
      <c r="CM8" s="67"/>
      <c r="CN8" s="68"/>
      <c r="CO8" s="67"/>
      <c r="CP8" s="67"/>
      <c r="CQ8" s="66"/>
      <c r="CR8" s="65"/>
    </row>
    <row r="9" spans="1:96" ht="14.25">
      <c r="A9" s="70">
        <v>208</v>
      </c>
      <c r="B9" s="124" t="s">
        <v>363</v>
      </c>
      <c r="C9" s="124" t="s">
        <v>364</v>
      </c>
      <c r="D9" s="125" t="s">
        <v>366</v>
      </c>
      <c r="E9" s="67">
        <f t="shared" si="0"/>
        <v>4.86</v>
      </c>
      <c r="F9" s="70">
        <f>SUM(G9:CF9)</f>
        <v>4.86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>
        <v>4.86</v>
      </c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</row>
    <row r="10" spans="1:96" ht="14.25">
      <c r="A10" s="70">
        <v>210</v>
      </c>
      <c r="B10" s="124" t="s">
        <v>363</v>
      </c>
      <c r="C10" s="124" t="s">
        <v>367</v>
      </c>
      <c r="D10" s="125" t="s">
        <v>368</v>
      </c>
      <c r="E10" s="67">
        <f t="shared" si="0"/>
        <v>28.94</v>
      </c>
      <c r="F10" s="70">
        <f>SUM(G10:CF10)</f>
        <v>28.94</v>
      </c>
      <c r="G10" s="70"/>
      <c r="H10" s="70"/>
      <c r="I10" s="70"/>
      <c r="J10" s="70">
        <v>28.94</v>
      </c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</row>
    <row r="11" spans="1:96" ht="14.25">
      <c r="A11" s="70">
        <v>213</v>
      </c>
      <c r="B11" s="124" t="s">
        <v>360</v>
      </c>
      <c r="C11" s="124" t="s">
        <v>361</v>
      </c>
      <c r="D11" s="125" t="s">
        <v>377</v>
      </c>
      <c r="E11" s="67">
        <f t="shared" si="0"/>
        <v>194.56000000000006</v>
      </c>
      <c r="F11" s="70">
        <f>SUM(G11:CF11)</f>
        <v>194.56000000000006</v>
      </c>
      <c r="G11" s="70">
        <v>97.34</v>
      </c>
      <c r="H11" s="70"/>
      <c r="I11" s="70"/>
      <c r="J11" s="70">
        <v>5.04</v>
      </c>
      <c r="K11" s="70"/>
      <c r="L11" s="70"/>
      <c r="M11" s="70">
        <v>39.2</v>
      </c>
      <c r="N11" s="70"/>
      <c r="O11" s="70"/>
      <c r="P11" s="70">
        <v>7.94</v>
      </c>
      <c r="Q11" s="70"/>
      <c r="R11" s="70"/>
      <c r="S11" s="70"/>
      <c r="T11" s="70">
        <v>0.71</v>
      </c>
      <c r="U11" s="70">
        <v>0.77</v>
      </c>
      <c r="V11" s="70">
        <v>0.43</v>
      </c>
      <c r="W11" s="70"/>
      <c r="X11" s="70"/>
      <c r="Y11" s="70">
        <v>7</v>
      </c>
      <c r="Z11" s="70"/>
      <c r="AA11" s="70">
        <v>2</v>
      </c>
      <c r="AB11" s="70"/>
      <c r="AC11" s="70"/>
      <c r="AD11" s="70"/>
      <c r="AE11" s="70">
        <v>2</v>
      </c>
      <c r="AF11" s="70"/>
      <c r="AG11" s="70"/>
      <c r="AH11" s="70"/>
      <c r="AI11" s="70">
        <v>0.15</v>
      </c>
      <c r="AJ11" s="70">
        <v>0.93</v>
      </c>
      <c r="AK11" s="70"/>
      <c r="AL11" s="70"/>
      <c r="AM11" s="70">
        <v>3.2</v>
      </c>
      <c r="AN11" s="70"/>
      <c r="AO11" s="70"/>
      <c r="AP11" s="70">
        <v>1.36</v>
      </c>
      <c r="AQ11" s="70"/>
      <c r="AR11" s="70"/>
      <c r="AS11" s="70"/>
      <c r="AT11" s="70"/>
      <c r="AU11" s="70"/>
      <c r="AV11" s="70"/>
      <c r="AW11" s="70">
        <v>0.5</v>
      </c>
      <c r="AX11" s="70"/>
      <c r="AY11" s="70">
        <v>0.16</v>
      </c>
      <c r="AZ11" s="70">
        <v>7.08</v>
      </c>
      <c r="BA11" s="70"/>
      <c r="BB11" s="70">
        <v>10.26</v>
      </c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>
        <v>0.59</v>
      </c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>
        <v>7.9</v>
      </c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</row>
    <row r="12" spans="1:96" ht="14.25">
      <c r="A12" s="70">
        <v>221</v>
      </c>
      <c r="B12" s="124" t="s">
        <v>364</v>
      </c>
      <c r="C12" s="124" t="s">
        <v>369</v>
      </c>
      <c r="D12" s="125" t="s">
        <v>371</v>
      </c>
      <c r="E12" s="67">
        <f t="shared" si="0"/>
        <v>16.36</v>
      </c>
      <c r="F12" s="70">
        <f>SUM(G12:CF12)</f>
        <v>16.36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>
        <v>16.36</v>
      </c>
      <c r="BC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</row>
    <row r="13" spans="1:96" ht="14.25">
      <c r="A13" s="70">
        <v>221</v>
      </c>
      <c r="B13" s="124" t="s">
        <v>364</v>
      </c>
      <c r="C13" s="124" t="s">
        <v>372</v>
      </c>
      <c r="D13" s="125" t="s">
        <v>374</v>
      </c>
      <c r="E13" s="67">
        <f t="shared" si="0"/>
        <v>3.65</v>
      </c>
      <c r="F13" s="70">
        <f>SUM(G13:CF13)</f>
        <v>3.65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>
        <v>3.65</v>
      </c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</row>
    <row r="14" spans="1:96" ht="14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</row>
    <row r="15" spans="1:96" ht="14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</row>
    <row r="16" spans="1:96" ht="14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</row>
    <row r="17" spans="1:96" ht="14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</row>
    <row r="18" spans="1:96" ht="14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</row>
    <row r="19" spans="1:96" ht="14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</row>
  </sheetData>
  <mergeCells count="107"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</mergeCells>
  <printOptions/>
  <pageMargins left="0.3145833333333333" right="0.2361111111111111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4.00390625" style="0" bestFit="1" customWidth="1"/>
    <col min="3" max="3" width="11.625" style="0" customWidth="1"/>
    <col min="4" max="4" width="42.00390625" style="0" customWidth="1"/>
    <col min="6" max="6" width="13.375" style="0" customWidth="1"/>
  </cols>
  <sheetData>
    <row r="1" spans="1:6" ht="27">
      <c r="A1" s="177" t="s">
        <v>301</v>
      </c>
      <c r="B1" s="177"/>
      <c r="C1" s="177"/>
      <c r="D1" s="177"/>
      <c r="E1" s="177"/>
      <c r="F1" s="177"/>
    </row>
    <row r="2" spans="1:6" ht="18" customHeight="1">
      <c r="A2" s="76" t="s">
        <v>375</v>
      </c>
      <c r="B2" s="73"/>
      <c r="C2" s="73"/>
      <c r="D2" s="74"/>
      <c r="E2" s="73"/>
      <c r="F2" s="75" t="s">
        <v>1</v>
      </c>
    </row>
    <row r="3" spans="1:6" ht="18" customHeight="1">
      <c r="A3" s="77" t="s">
        <v>302</v>
      </c>
      <c r="B3" s="178" t="s">
        <v>5</v>
      </c>
      <c r="C3" s="78" t="s">
        <v>303</v>
      </c>
      <c r="D3" s="78" t="s">
        <v>302</v>
      </c>
      <c r="E3" s="178" t="s">
        <v>5</v>
      </c>
      <c r="F3" s="79" t="s">
        <v>303</v>
      </c>
    </row>
    <row r="4" spans="1:6" ht="18" customHeight="1">
      <c r="A4" s="80" t="s">
        <v>304</v>
      </c>
      <c r="B4" s="179"/>
      <c r="C4" s="81" t="s">
        <v>11</v>
      </c>
      <c r="D4" s="81" t="s">
        <v>304</v>
      </c>
      <c r="E4" s="179"/>
      <c r="F4" s="82" t="s">
        <v>17</v>
      </c>
    </row>
    <row r="5" spans="1:6" ht="18" customHeight="1">
      <c r="A5" s="83" t="s">
        <v>305</v>
      </c>
      <c r="B5" s="81" t="s">
        <v>11</v>
      </c>
      <c r="C5" s="84" t="s">
        <v>306</v>
      </c>
      <c r="D5" s="85" t="s">
        <v>307</v>
      </c>
      <c r="E5" s="81" t="s">
        <v>106</v>
      </c>
      <c r="F5" s="86"/>
    </row>
    <row r="6" spans="1:6" ht="18" customHeight="1">
      <c r="A6" s="83" t="s">
        <v>308</v>
      </c>
      <c r="B6" s="81" t="s">
        <v>17</v>
      </c>
      <c r="C6" s="87">
        <v>5.2</v>
      </c>
      <c r="D6" s="85" t="s">
        <v>309</v>
      </c>
      <c r="E6" s="81" t="s">
        <v>111</v>
      </c>
      <c r="F6" s="86"/>
    </row>
    <row r="7" spans="1:6" ht="18" customHeight="1">
      <c r="A7" s="83" t="s">
        <v>310</v>
      </c>
      <c r="B7" s="81" t="s">
        <v>23</v>
      </c>
      <c r="C7" s="87"/>
      <c r="D7" s="85" t="s">
        <v>311</v>
      </c>
      <c r="E7" s="81" t="s">
        <v>116</v>
      </c>
      <c r="F7" s="86"/>
    </row>
    <row r="8" spans="1:6" ht="18" customHeight="1">
      <c r="A8" s="83" t="s">
        <v>312</v>
      </c>
      <c r="B8" s="81" t="s">
        <v>29</v>
      </c>
      <c r="C8" s="87">
        <v>3.2</v>
      </c>
      <c r="D8" s="85"/>
      <c r="E8" s="81" t="s">
        <v>121</v>
      </c>
      <c r="F8" s="88"/>
    </row>
    <row r="9" spans="1:6" ht="18" customHeight="1">
      <c r="A9" s="83" t="s">
        <v>313</v>
      </c>
      <c r="B9" s="81" t="s">
        <v>35</v>
      </c>
      <c r="C9" s="87"/>
      <c r="D9" s="85" t="s">
        <v>314</v>
      </c>
      <c r="E9" s="81" t="s">
        <v>126</v>
      </c>
      <c r="F9" s="88"/>
    </row>
    <row r="10" spans="1:6" ht="18" customHeight="1">
      <c r="A10" s="83" t="s">
        <v>315</v>
      </c>
      <c r="B10" s="81" t="s">
        <v>41</v>
      </c>
      <c r="C10" s="87">
        <v>3.2</v>
      </c>
      <c r="D10" s="85" t="s">
        <v>316</v>
      </c>
      <c r="E10" s="81" t="s">
        <v>130</v>
      </c>
      <c r="F10" s="122">
        <v>5</v>
      </c>
    </row>
    <row r="11" spans="1:6" ht="18" customHeight="1">
      <c r="A11" s="83" t="s">
        <v>317</v>
      </c>
      <c r="B11" s="81" t="s">
        <v>47</v>
      </c>
      <c r="C11" s="87"/>
      <c r="D11" s="85" t="s">
        <v>318</v>
      </c>
      <c r="E11" s="81" t="s">
        <v>134</v>
      </c>
      <c r="F11" s="88"/>
    </row>
    <row r="12" spans="1:6" ht="18" customHeight="1">
      <c r="A12" s="83" t="s">
        <v>319</v>
      </c>
      <c r="B12" s="81" t="s">
        <v>52</v>
      </c>
      <c r="C12" s="87">
        <v>2</v>
      </c>
      <c r="D12" s="85" t="s">
        <v>320</v>
      </c>
      <c r="E12" s="81" t="s">
        <v>138</v>
      </c>
      <c r="F12" s="122"/>
    </row>
    <row r="13" spans="1:6" ht="18" customHeight="1">
      <c r="A13" s="83" t="s">
        <v>321</v>
      </c>
      <c r="B13" s="81" t="s">
        <v>57</v>
      </c>
      <c r="C13" s="87"/>
      <c r="D13" s="85" t="s">
        <v>322</v>
      </c>
      <c r="E13" s="81" t="s">
        <v>144</v>
      </c>
      <c r="F13" s="122"/>
    </row>
    <row r="14" spans="1:6" ht="18" customHeight="1">
      <c r="A14" s="83" t="s">
        <v>323</v>
      </c>
      <c r="B14" s="81" t="s">
        <v>62</v>
      </c>
      <c r="C14" s="84"/>
      <c r="D14" s="85" t="s">
        <v>324</v>
      </c>
      <c r="E14" s="81" t="s">
        <v>150</v>
      </c>
      <c r="F14" s="122"/>
    </row>
    <row r="15" spans="1:6" ht="18" customHeight="1">
      <c r="A15" s="83" t="s">
        <v>325</v>
      </c>
      <c r="B15" s="81" t="s">
        <v>66</v>
      </c>
      <c r="C15" s="90"/>
      <c r="D15" s="85" t="s">
        <v>326</v>
      </c>
      <c r="E15" s="81" t="s">
        <v>156</v>
      </c>
      <c r="F15" s="122">
        <v>5</v>
      </c>
    </row>
    <row r="16" spans="1:6" ht="18" customHeight="1">
      <c r="A16" s="83" t="s">
        <v>327</v>
      </c>
      <c r="B16" s="81" t="s">
        <v>71</v>
      </c>
      <c r="C16" s="90"/>
      <c r="D16" s="85" t="s">
        <v>328</v>
      </c>
      <c r="E16" s="81" t="s">
        <v>161</v>
      </c>
      <c r="F16" s="89"/>
    </row>
    <row r="17" spans="1:6" ht="18" customHeight="1">
      <c r="A17" s="83" t="s">
        <v>329</v>
      </c>
      <c r="B17" s="81" t="s">
        <v>76</v>
      </c>
      <c r="C17" s="90"/>
      <c r="D17" s="85" t="s">
        <v>330</v>
      </c>
      <c r="E17" s="81" t="s">
        <v>166</v>
      </c>
      <c r="F17" s="91"/>
    </row>
    <row r="18" spans="1:6" ht="18" customHeight="1">
      <c r="A18" s="83" t="s">
        <v>331</v>
      </c>
      <c r="B18" s="81" t="s">
        <v>81</v>
      </c>
      <c r="C18" s="90">
        <v>3</v>
      </c>
      <c r="D18" s="85" t="s">
        <v>330</v>
      </c>
      <c r="E18" s="81" t="s">
        <v>168</v>
      </c>
      <c r="F18" s="91"/>
    </row>
    <row r="19" spans="1:6" ht="18" customHeight="1">
      <c r="A19" s="83" t="s">
        <v>332</v>
      </c>
      <c r="B19" s="81" t="s">
        <v>86</v>
      </c>
      <c r="C19" s="90">
        <v>42</v>
      </c>
      <c r="D19" s="85" t="s">
        <v>330</v>
      </c>
      <c r="E19" s="81" t="s">
        <v>170</v>
      </c>
      <c r="F19" s="91"/>
    </row>
    <row r="20" spans="1:6" ht="18" customHeight="1">
      <c r="A20" s="83" t="s">
        <v>333</v>
      </c>
      <c r="B20" s="81" t="s">
        <v>91</v>
      </c>
      <c r="C20" s="90">
        <v>334</v>
      </c>
      <c r="D20" s="85" t="s">
        <v>330</v>
      </c>
      <c r="E20" s="81" t="s">
        <v>206</v>
      </c>
      <c r="F20" s="91"/>
    </row>
    <row r="21" spans="1:6" ht="18" customHeight="1">
      <c r="A21" s="83" t="s">
        <v>334</v>
      </c>
      <c r="B21" s="81" t="s">
        <v>96</v>
      </c>
      <c r="C21" s="90"/>
      <c r="D21" s="85" t="s">
        <v>330</v>
      </c>
      <c r="E21" s="81" t="s">
        <v>207</v>
      </c>
      <c r="F21" s="91"/>
    </row>
    <row r="22" spans="1:6" ht="18" customHeight="1">
      <c r="A22" s="92" t="s">
        <v>335</v>
      </c>
      <c r="B22" s="93" t="s">
        <v>101</v>
      </c>
      <c r="C22" s="94"/>
      <c r="D22" s="95" t="s">
        <v>330</v>
      </c>
      <c r="E22" s="93" t="s">
        <v>173</v>
      </c>
      <c r="F22" s="96"/>
    </row>
  </sheetData>
  <mergeCells count="3">
    <mergeCell ref="A1:F1"/>
    <mergeCell ref="B3:B4"/>
    <mergeCell ref="E3:E4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3" width="7.00390625" style="0" customWidth="1"/>
    <col min="4" max="4" width="13.625" style="0" customWidth="1"/>
    <col min="6" max="6" width="19.875" style="0" customWidth="1"/>
    <col min="7" max="7" width="11.375" style="0" customWidth="1"/>
    <col min="8" max="8" width="10.75390625" style="0" customWidth="1"/>
    <col min="9" max="9" width="18.875" style="0" customWidth="1"/>
    <col min="10" max="10" width="19.25390625" style="0" customWidth="1"/>
  </cols>
  <sheetData>
    <row r="1" spans="1:10" ht="21">
      <c r="A1" s="180" t="s">
        <v>336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5">
      <c r="A2" s="98" t="s">
        <v>341</v>
      </c>
      <c r="B2" s="97"/>
      <c r="C2" s="97"/>
      <c r="D2" s="97"/>
      <c r="E2" s="97"/>
      <c r="F2" s="97"/>
      <c r="G2" s="97"/>
      <c r="H2" s="101"/>
      <c r="I2" s="101"/>
      <c r="J2" s="102" t="s">
        <v>1</v>
      </c>
    </row>
    <row r="3" spans="1:10" ht="19.5" customHeight="1">
      <c r="A3" s="182" t="s">
        <v>4</v>
      </c>
      <c r="B3" s="182"/>
      <c r="C3" s="182"/>
      <c r="D3" s="182"/>
      <c r="E3" s="182" t="s">
        <v>187</v>
      </c>
      <c r="F3" s="182" t="s">
        <v>247</v>
      </c>
      <c r="G3" s="182" t="s">
        <v>252</v>
      </c>
      <c r="H3" s="183" t="s">
        <v>337</v>
      </c>
      <c r="I3" s="183"/>
      <c r="J3" s="183"/>
    </row>
    <row r="4" spans="1:10" ht="19.5" customHeight="1">
      <c r="A4" s="182" t="s">
        <v>216</v>
      </c>
      <c r="B4" s="182"/>
      <c r="C4" s="182"/>
      <c r="D4" s="182" t="s">
        <v>183</v>
      </c>
      <c r="E4" s="182"/>
      <c r="F4" s="182"/>
      <c r="G4" s="182"/>
      <c r="H4" s="182" t="s">
        <v>200</v>
      </c>
      <c r="I4" s="182" t="s">
        <v>260</v>
      </c>
      <c r="J4" s="182" t="s">
        <v>285</v>
      </c>
    </row>
    <row r="5" spans="1:10" ht="19.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9.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9.5" customHeight="1">
      <c r="A7" s="182" t="s">
        <v>184</v>
      </c>
      <c r="B7" s="182" t="s">
        <v>185</v>
      </c>
      <c r="C7" s="182" t="s">
        <v>186</v>
      </c>
      <c r="D7" s="100" t="s">
        <v>9</v>
      </c>
      <c r="E7" s="100" t="s">
        <v>11</v>
      </c>
      <c r="F7" s="100">
        <v>2</v>
      </c>
      <c r="G7" s="100">
        <v>3</v>
      </c>
      <c r="H7" s="100">
        <v>4</v>
      </c>
      <c r="I7" s="100">
        <v>5</v>
      </c>
      <c r="J7" s="100">
        <v>6</v>
      </c>
    </row>
    <row r="8" spans="1:10" ht="19.5" customHeight="1">
      <c r="A8" s="182"/>
      <c r="B8" s="182"/>
      <c r="C8" s="182"/>
      <c r="D8" s="100" t="s">
        <v>187</v>
      </c>
      <c r="E8" s="99"/>
      <c r="F8" s="99"/>
      <c r="G8" s="99"/>
      <c r="H8" s="99"/>
      <c r="I8" s="99"/>
      <c r="J8" s="99"/>
    </row>
    <row r="9" spans="1:10" ht="21.75" customHeight="1">
      <c r="A9" s="70">
        <v>213</v>
      </c>
      <c r="B9" s="124" t="s">
        <v>360</v>
      </c>
      <c r="C9" s="124" t="s">
        <v>376</v>
      </c>
      <c r="D9" s="125" t="s">
        <v>378</v>
      </c>
      <c r="E9" s="70">
        <v>5.2</v>
      </c>
      <c r="F9" s="70"/>
      <c r="G9" s="70">
        <v>2</v>
      </c>
      <c r="H9" s="70">
        <v>3.2</v>
      </c>
      <c r="I9" s="70">
        <v>3.2</v>
      </c>
      <c r="J9" s="70"/>
    </row>
    <row r="10" spans="1:10" ht="21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21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21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21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21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1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21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21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21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21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</row>
  </sheetData>
  <mergeCells count="14">
    <mergeCell ref="H4:H6"/>
    <mergeCell ref="I4:I6"/>
    <mergeCell ref="J4:J6"/>
    <mergeCell ref="A4:C6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84" t="s">
        <v>338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21" customHeight="1" thickBot="1">
      <c r="A2" s="192" t="s">
        <v>341</v>
      </c>
      <c r="B2" s="192"/>
      <c r="C2" s="192"/>
      <c r="D2" s="192"/>
      <c r="E2" s="192"/>
      <c r="F2" s="192"/>
      <c r="G2" s="103"/>
      <c r="H2" s="103"/>
      <c r="I2" s="103"/>
      <c r="J2" s="103"/>
      <c r="K2" s="103"/>
      <c r="L2" s="103"/>
      <c r="M2" s="103"/>
      <c r="N2" s="104" t="s">
        <v>1</v>
      </c>
    </row>
    <row r="3" spans="1:14" ht="24" customHeight="1">
      <c r="A3" s="186" t="s">
        <v>4</v>
      </c>
      <c r="B3" s="187"/>
      <c r="C3" s="187"/>
      <c r="D3" s="187"/>
      <c r="E3" s="187" t="s">
        <v>339</v>
      </c>
      <c r="F3" s="187"/>
      <c r="G3" s="187"/>
      <c r="H3" s="187"/>
      <c r="I3" s="187" t="s">
        <v>215</v>
      </c>
      <c r="J3" s="187"/>
      <c r="K3" s="187"/>
      <c r="L3" s="187"/>
      <c r="M3" s="187"/>
      <c r="N3" s="187"/>
    </row>
    <row r="4" spans="1:14" ht="18" customHeight="1">
      <c r="A4" s="189" t="s">
        <v>216</v>
      </c>
      <c r="B4" s="188"/>
      <c r="C4" s="188"/>
      <c r="D4" s="188" t="s">
        <v>183</v>
      </c>
      <c r="E4" s="188" t="s">
        <v>187</v>
      </c>
      <c r="F4" s="188" t="s">
        <v>189</v>
      </c>
      <c r="G4" s="188" t="s">
        <v>190</v>
      </c>
      <c r="H4" s="188"/>
      <c r="I4" s="188" t="s">
        <v>187</v>
      </c>
      <c r="J4" s="188" t="s">
        <v>189</v>
      </c>
      <c r="K4" s="188"/>
      <c r="L4" s="188"/>
      <c r="M4" s="188" t="s">
        <v>190</v>
      </c>
      <c r="N4" s="188"/>
    </row>
    <row r="5" spans="1:14" ht="14.25">
      <c r="A5" s="189"/>
      <c r="B5" s="188"/>
      <c r="C5" s="188"/>
      <c r="D5" s="188"/>
      <c r="E5" s="188"/>
      <c r="F5" s="188"/>
      <c r="G5" s="188" t="s">
        <v>200</v>
      </c>
      <c r="H5" s="188" t="s">
        <v>219</v>
      </c>
      <c r="I5" s="188"/>
      <c r="J5" s="188" t="s">
        <v>200</v>
      </c>
      <c r="K5" s="188" t="s">
        <v>217</v>
      </c>
      <c r="L5" s="188" t="s">
        <v>218</v>
      </c>
      <c r="M5" s="188" t="s">
        <v>200</v>
      </c>
      <c r="N5" s="188" t="s">
        <v>219</v>
      </c>
    </row>
    <row r="6" spans="1:14" ht="14.25">
      <c r="A6" s="189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8.75" customHeight="1">
      <c r="A7" s="189" t="s">
        <v>184</v>
      </c>
      <c r="B7" s="188" t="s">
        <v>185</v>
      </c>
      <c r="C7" s="188" t="s">
        <v>186</v>
      </c>
      <c r="D7" s="105" t="s">
        <v>9</v>
      </c>
      <c r="E7" s="105"/>
      <c r="F7" s="105"/>
      <c r="G7" s="105"/>
      <c r="H7" s="105"/>
      <c r="I7" s="106">
        <v>1</v>
      </c>
      <c r="J7" s="106">
        <v>2</v>
      </c>
      <c r="K7" s="106">
        <v>3</v>
      </c>
      <c r="L7" s="106">
        <v>4</v>
      </c>
      <c r="M7" s="106">
        <v>5</v>
      </c>
      <c r="N7" s="106">
        <v>6</v>
      </c>
    </row>
    <row r="8" spans="1:14" ht="18.75" customHeight="1">
      <c r="A8" s="190"/>
      <c r="B8" s="191"/>
      <c r="C8" s="191"/>
      <c r="D8" s="107" t="s">
        <v>187</v>
      </c>
      <c r="E8" s="108"/>
      <c r="F8" s="108"/>
      <c r="G8" s="108"/>
      <c r="H8" s="108"/>
      <c r="I8" s="109"/>
      <c r="J8" s="109"/>
      <c r="K8" s="109"/>
      <c r="L8" s="109"/>
      <c r="M8" s="109"/>
      <c r="N8" s="109"/>
    </row>
    <row r="9" spans="1:14" ht="22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22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22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ht="22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2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22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22.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22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22.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22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22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22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ht="18.75" customHeight="1"/>
  </sheetData>
  <mergeCells count="23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A7:A8"/>
    <mergeCell ref="B7:B8"/>
    <mergeCell ref="C7:C8"/>
    <mergeCell ref="D4:D6"/>
    <mergeCell ref="F4:F6"/>
    <mergeCell ref="G5:G6"/>
    <mergeCell ref="L5:L6"/>
    <mergeCell ref="M5:M6"/>
    <mergeCell ref="A1:N1"/>
    <mergeCell ref="A3:D3"/>
    <mergeCell ref="E3:H3"/>
    <mergeCell ref="I3:N3"/>
    <mergeCell ref="A2:F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市水利水电工程技术中心</cp:lastModifiedBy>
  <cp:lastPrinted>1899-12-30T00:00:00Z</cp:lastPrinted>
  <dcterms:created xsi:type="dcterms:W3CDTF">2011-09-13T11:12:31Z</dcterms:created>
  <dcterms:modified xsi:type="dcterms:W3CDTF">2017-04-07T02:51:16Z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