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<sst xmlns="http://schemas.openxmlformats.org/spreadsheetml/2006/main" count="362" uniqueCount="258">
  <si>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</si>
  <si>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</si>
  <si>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</si>
  <si>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</si>
  <si>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</si>
  <si>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</si>
  <si>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</si>
  <si>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</si>
  <si>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</si>
  <si>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</si>
  <si>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</si>
  <si>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</si>
  <si>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</si>
  <si>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</si>
  <si>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</si>
  <si>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</si>
  <si>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</si>
  <si>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</si>
  <si>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</si>
  <si>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</si>
  <si>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</si>
  <si>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</si>
  <si>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</si>
  <si>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</si>
  <si>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</si>
  <si>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</si>
  <si>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</si>
  <si>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</si>
  <si>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</si>
  <si>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</si>
  <si>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</si>
  <si>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</si>
  <si>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</si>
  <si>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</si>
  <si>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</si>
  <si>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</si>
  <si>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</si>
  <si>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</si>
  <si>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</si>
  <si>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</si>
  <si>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</si>
  <si>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</si>
  <si>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</si>
  <si>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</si>
  <si>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</si>
  <si>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</si>
  <si>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</si>
  <si>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</si>
  <si>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</si>
  <si>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</si>
  <si>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</si>
  <si>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</si>
  <si>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</si>
  <si>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</si>
  <si>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</si>
  <si>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</si>
  <si>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</si>
  <si>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</si>
  <si>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</si>
  <si>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</si>
  <si>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</si>
  <si>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</si>
  <si>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</si>
  <si>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</si>
  <si>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</si>
  <si>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</si>
  <si>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</si>
  <si>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</si>
  <si>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</si>
  <si>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</si>
  <si>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</si>
  <si>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</si>
  <si>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</si>
  <si>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</si>
  <si>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</si>
  <si>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</si>
  <si>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</si>
  <si>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</si>
  <si>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</si>
  <si>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</si>
  <si>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</si>
  <si>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</si>
  <si>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</si>
  <si>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</si>
  <si>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</si>
  <si>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</si>
  <si>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</si>
  <si>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</si>
  <si>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</si>
  <si>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</si>
  <si>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</si>
  <si>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</si>
  <si>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</si>
  <si>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</si>
  <si>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</si>
  <si>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</si>
  <si>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</si>
  <si>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</si>
  <si>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</si>
  <si>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</si>
  <si>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</si>
  <si>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</si>
  <si>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</si>
  <si>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</si>
  <si>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</si>
  <si>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</si>
  <si>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</si>
  <si>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</si>
  <si>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</si>
  <si>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</si>
  <si>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</si>
  <si>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</si>
  <si>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</si>
  <si>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</si>
  <si>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</si>
  <si>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</si>
  <si>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</si>
  <si>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</si>
  <si>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</si>
  <si>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</si>
  <si>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</si>
  <si>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</si>
  <si>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</si>
  <si>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</si>
  <si>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</si>
  <si>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</si>
  <si>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</si>
  <si>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</si>
  <si>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</si>
  <si>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</si>
  <si>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</si>
  <si>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</si>
  <si>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</si>
  <si>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</si>
  <si>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</si>
  <si>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</si>
  <si>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</si>
  <si>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</si>
  <si>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</si>
  <si>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</si>
  <si>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</si>
  <si>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</si>
  <si>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</si>
  <si>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</si>
  <si>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</si>
  <si>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</si>
  <si>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</si>
  <si>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</si>
  <si>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</si>
  <si>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</si>
  <si>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</si>
  <si>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</si>
  <si>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</si>
  <si>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</si>
  <si>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</si>
  <si>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</si>
  <si>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</si>
  <si>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</si>
  <si>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</si>
  <si>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</si>
  <si>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</si>
  <si>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</si>
  <si>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</si>
  <si>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</si>
  <si>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</si>
  <si>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</si>
  <si>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</si>
  <si>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</si>
  <si>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</si>
  <si>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</si>
  <si>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</si>
  <si>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</si>
  <si>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</si>
  <si>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</si>
  <si>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</si>
  <si>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</si>
  <si>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</si>
  <si>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</si>
  <si>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</si>
  <si>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</si>
  <si>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</si>
  <si>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</si>
  <si>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</si>
  <si>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</si>
  <si>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</si>
  <si>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</si>
  <si>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</si>
  <si>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</si>
  <si>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</si>
  <si>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</si>
  <si>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</si>
  <si>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</si>
  <si>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</si>
  <si>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</si>
  <si>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</si>
  <si>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</si>
  <si>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</si>
  <si>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</si>
  <si>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</si>
  <si>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</si>
  <si>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</si>
  <si>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</si>
  <si>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</si>
  <si>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</si>
  <si>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</si>
  <si>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</si>
  <si>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</si>
  <si>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>政府性基金预算支出表</t>
  </si>
  <si>
    <t>经济科目名称     （到款级）</t>
  </si>
  <si>
    <t>注：本表应填写的资金为公共财政预算资金</t>
  </si>
  <si>
    <t xml:space="preserve">               三、公务接待支出</t>
  </si>
  <si>
    <t>单位:元</t>
  </si>
  <si>
    <t>单位：元</t>
  </si>
  <si>
    <r>
      <t xml:space="preserve"> 2017 </t>
    </r>
    <r>
      <rPr>
        <sz val="9"/>
        <rFont val="宋体"/>
        <family val="0"/>
      </rPr>
      <t>年预算</t>
    </r>
  </si>
  <si>
    <r>
      <t xml:space="preserve"> 2017</t>
    </r>
    <r>
      <rPr>
        <sz val="9"/>
        <rFont val="宋体"/>
        <family val="0"/>
      </rPr>
      <t>年预算</t>
    </r>
  </si>
  <si>
    <t xml:space="preserve">单位名称： 韶关市水利水电工程技术中心   </t>
  </si>
  <si>
    <t>单位名称：韶关市水利水电工程技术中心</t>
  </si>
  <si>
    <t>其他一般公共服务支出</t>
  </si>
  <si>
    <t>社会保障和就业支出</t>
  </si>
  <si>
    <t xml:space="preserve"> 行政事业单位离退休</t>
  </si>
  <si>
    <t xml:space="preserve">  事业单位离退休</t>
  </si>
  <si>
    <t xml:space="preserve"> 水利</t>
  </si>
  <si>
    <t xml:space="preserve">  水利行业业务管理</t>
  </si>
  <si>
    <t xml:space="preserve">  农田水利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</si>
  <si>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其他水利支出</t>
    </r>
  </si>
  <si>
    <t>单位名称：韶关市水利水电工程技术中心</t>
  </si>
  <si>
    <t>外业检测辅助及合作</t>
  </si>
  <si>
    <t>设备更新及仪器检定维修</t>
  </si>
  <si>
    <t>办公场所维修及维护</t>
  </si>
  <si>
    <t>税金</t>
  </si>
  <si>
    <t>资质维护</t>
  </si>
  <si>
    <t>用于日常检测材料耗损费用，生产车辆修理费用、工地请临时工、外业辅助等费用。</t>
  </si>
  <si>
    <t>用于单位外聘技术人员、职工考证、继续教育学习、业务培训等费用</t>
  </si>
  <si>
    <t xml:space="preserve">用于单位办公场所、试验场地破旧修缮费。      </t>
  </si>
  <si>
    <t>工资津贴补贴</t>
  </si>
  <si>
    <t>其他工资福利支出</t>
  </si>
  <si>
    <t>一般公共服务支出</t>
  </si>
  <si>
    <t>农林水支出</t>
  </si>
  <si>
    <t>农林水支出</t>
  </si>
  <si>
    <t>一般公共服务支出</t>
  </si>
  <si>
    <t>离退休人员经费</t>
  </si>
  <si>
    <t>社会保障缴费</t>
  </si>
  <si>
    <t>住房公积金</t>
  </si>
  <si>
    <t>住房补贴</t>
  </si>
  <si>
    <t>用于单位运作所需的检测设备仪器检定、校准，定期维修、新增设备购买等支出。</t>
  </si>
  <si>
    <t>投标及技术审查</t>
  </si>
  <si>
    <t>用于对水利工程项目独立第三方质量检测进行投标的所需费用；水利水电建设工程项目技术评审、技术咨询工作经费。</t>
  </si>
  <si>
    <t>本单位经营服务性收费需缴纳国家及地方规定的税金。</t>
  </si>
  <si>
    <t>办公费</t>
  </si>
  <si>
    <t>咨询费</t>
  </si>
  <si>
    <t>水费</t>
  </si>
  <si>
    <t>电费</t>
  </si>
  <si>
    <t>差旅费</t>
  </si>
  <si>
    <t>维修（护）费</t>
  </si>
  <si>
    <t>公务接待费</t>
  </si>
  <si>
    <t>工会经费</t>
  </si>
  <si>
    <t>福利费</t>
  </si>
  <si>
    <t>公务用车运行维护费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</si>
</sst>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;[Red]#,##0.00"/>
    <numFmt numFmtId="185" formatCode="0.00;[Red]0.00"/>
    <numFmt numFmtId="186" formatCode="#,##0.00_ 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5" fillId="24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24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46" applyFont="1" applyAlignment="1">
      <alignment horizontal="right"/>
      <protection/>
    </xf>
    <xf numFmtId="0" fontId="9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>
      <alignment/>
      <protection/>
    </xf>
    <xf numFmtId="0" fontId="2" fillId="0" borderId="0" xfId="42">
      <alignment/>
      <protection/>
    </xf>
    <xf numFmtId="0" fontId="11" fillId="0" borderId="0" xfId="42" applyFont="1" applyAlignment="1">
      <alignment horizontal="center"/>
      <protection/>
    </xf>
    <xf numFmtId="0" fontId="11" fillId="0" borderId="0" xfId="42" applyFont="1" applyAlignment="1">
      <alignment horizontal="right"/>
      <protection/>
    </xf>
    <xf numFmtId="4" fontId="12" fillId="0" borderId="12" xfId="42" applyNumberFormat="1" applyFont="1" applyBorder="1" applyAlignment="1">
      <alignment horizontal="right" vertical="center" shrinkToFit="1"/>
      <protection/>
    </xf>
    <xf numFmtId="0" fontId="12" fillId="0" borderId="12" xfId="42" applyFont="1" applyBorder="1" applyAlignment="1">
      <alignment horizontal="left" vertical="center" shrinkToFit="1"/>
      <protection/>
    </xf>
    <xf numFmtId="0" fontId="12" fillId="0" borderId="12" xfId="42" applyFont="1" applyBorder="1" applyAlignment="1">
      <alignment horizontal="right" vertical="center" shrinkToFit="1"/>
      <protection/>
    </xf>
    <xf numFmtId="0" fontId="13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11" fillId="0" borderId="0" xfId="45" applyFont="1">
      <alignment/>
      <protection/>
    </xf>
    <xf numFmtId="0" fontId="13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4" fillId="0" borderId="13" xfId="41" applyNumberFormat="1" applyFont="1" applyFill="1" applyBorder="1" applyAlignment="1">
      <alignment horizontal="left" vertical="center" shrinkToFit="1"/>
    </xf>
    <xf numFmtId="4" fontId="4" fillId="0" borderId="13" xfId="41" applyNumberFormat="1" applyFont="1" applyFill="1" applyBorder="1" applyAlignment="1">
      <alignment/>
    </xf>
    <xf numFmtId="0" fontId="4" fillId="0" borderId="11" xfId="41" applyNumberFormat="1" applyFont="1" applyFill="1" applyBorder="1" applyAlignment="1">
      <alignment horizontal="left" vertical="center" shrinkToFit="1"/>
    </xf>
    <xf numFmtId="4" fontId="4" fillId="0" borderId="11" xfId="41" applyNumberFormat="1" applyFont="1" applyFill="1" applyBorder="1" applyAlignment="1">
      <alignment/>
    </xf>
    <xf numFmtId="0" fontId="22" fillId="24" borderId="10" xfId="41" applyNumberFormat="1" applyFont="1" applyFill="1" applyBorder="1" applyAlignment="1">
      <alignment horizontal="center" vertical="center" wrapText="1" shrinkToFit="1"/>
    </xf>
    <xf numFmtId="0" fontId="12" fillId="24" borderId="12" xfId="42" applyFont="1" applyFill="1" applyBorder="1" applyAlignment="1">
      <alignment horizontal="center" vertical="center" shrinkToFit="1"/>
      <protection/>
    </xf>
    <xf numFmtId="0" fontId="12" fillId="24" borderId="12" xfId="42" applyFont="1" applyFill="1" applyBorder="1" applyAlignment="1">
      <alignment horizontal="center" vertical="center" wrapText="1" shrinkToFit="1"/>
      <protection/>
    </xf>
    <xf numFmtId="4" fontId="12" fillId="24" borderId="12" xfId="42" applyNumberFormat="1" applyFont="1" applyFill="1" applyBorder="1" applyAlignment="1">
      <alignment horizontal="right" vertical="center" shrinkToFit="1"/>
      <protection/>
    </xf>
    <xf numFmtId="0" fontId="12" fillId="24" borderId="12" xfId="42" applyFont="1" applyFill="1" applyBorder="1" applyAlignment="1">
      <alignment horizontal="left" vertical="center" shrinkToFit="1"/>
      <protection/>
    </xf>
    <xf numFmtId="0" fontId="12" fillId="24" borderId="12" xfId="42" applyFont="1" applyFill="1" applyBorder="1" applyAlignment="1">
      <alignment horizontal="right" vertical="center" shrinkToFit="1"/>
      <protection/>
    </xf>
    <xf numFmtId="0" fontId="12" fillId="24" borderId="12" xfId="44" applyFont="1" applyFill="1" applyBorder="1" applyAlignment="1">
      <alignment horizontal="center" vertical="center" shrinkToFit="1"/>
      <protection/>
    </xf>
    <xf numFmtId="0" fontId="12" fillId="24" borderId="12" xfId="44" applyFont="1" applyFill="1" applyBorder="1" applyAlignment="1">
      <alignment horizontal="center" vertical="center" wrapText="1" shrinkToFit="1"/>
      <protection/>
    </xf>
    <xf numFmtId="0" fontId="12" fillId="24" borderId="14" xfId="44" applyFont="1" applyFill="1" applyBorder="1" applyAlignment="1">
      <alignment horizontal="center" vertical="center" wrapText="1" shrinkToFit="1"/>
      <protection/>
    </xf>
    <xf numFmtId="4" fontId="12" fillId="24" borderId="12" xfId="44" applyNumberFormat="1" applyFont="1" applyFill="1" applyBorder="1" applyAlignment="1">
      <alignment horizontal="right" vertical="center" shrinkToFit="1"/>
      <protection/>
    </xf>
    <xf numFmtId="4" fontId="12" fillId="24" borderId="14" xfId="44" applyNumberFormat="1" applyFont="1" applyFill="1" applyBorder="1" applyAlignment="1">
      <alignment horizontal="right" vertical="center" shrinkToFit="1"/>
      <protection/>
    </xf>
    <xf numFmtId="0" fontId="12" fillId="24" borderId="12" xfId="44" applyFont="1" applyFill="1" applyBorder="1" applyAlignment="1">
      <alignment horizontal="left" vertical="center" shrinkToFit="1"/>
      <protection/>
    </xf>
    <xf numFmtId="0" fontId="12" fillId="24" borderId="12" xfId="44" applyFont="1" applyFill="1" applyBorder="1" applyAlignment="1">
      <alignment horizontal="right" vertical="center" shrinkToFit="1"/>
      <protection/>
    </xf>
    <xf numFmtId="0" fontId="12" fillId="24" borderId="14" xfId="44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center" vertical="center"/>
      <protection/>
    </xf>
    <xf numFmtId="0" fontId="8" fillId="24" borderId="11" xfId="46" applyFont="1" applyFill="1" applyBorder="1" applyAlignment="1">
      <alignment horizontal="center" vertical="center" wrapText="1"/>
      <protection/>
    </xf>
    <xf numFmtId="0" fontId="8" fillId="24" borderId="11" xfId="46" applyFont="1" applyFill="1" applyBorder="1" applyAlignment="1">
      <alignment horizontal="left" vertical="center"/>
      <protection/>
    </xf>
    <xf numFmtId="4" fontId="8" fillId="24" borderId="11" xfId="46" applyNumberFormat="1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left" vertical="center" shrinkToFit="1"/>
      <protection/>
    </xf>
    <xf numFmtId="0" fontId="10" fillId="24" borderId="11" xfId="46" applyFont="1" applyFill="1" applyBorder="1" applyAlignment="1">
      <alignment horizontal="center" vertical="center"/>
      <protection/>
    </xf>
    <xf numFmtId="0" fontId="10" fillId="24" borderId="11" xfId="46" applyFont="1" applyFill="1" applyBorder="1" applyAlignment="1">
      <alignment vertical="center"/>
      <protection/>
    </xf>
    <xf numFmtId="0" fontId="8" fillId="24" borderId="11" xfId="46" applyFont="1" applyFill="1" applyBorder="1" applyAlignment="1">
      <alignment vertical="center"/>
      <protection/>
    </xf>
    <xf numFmtId="0" fontId="11" fillId="24" borderId="15" xfId="45" applyFont="1" applyFill="1" applyBorder="1" applyAlignment="1">
      <alignment horizontal="center" vertical="center" wrapText="1" shrinkToFit="1"/>
      <protection/>
    </xf>
    <xf numFmtId="0" fontId="11" fillId="24" borderId="12" xfId="45" applyFont="1" applyFill="1" applyBorder="1" applyAlignment="1">
      <alignment horizontal="center" vertical="center" wrapText="1" shrinkToFit="1"/>
      <protection/>
    </xf>
    <xf numFmtId="0" fontId="12" fillId="24" borderId="12" xfId="45" applyFont="1" applyFill="1" applyBorder="1" applyAlignment="1">
      <alignment horizontal="center" vertical="center" shrinkToFit="1"/>
      <protection/>
    </xf>
    <xf numFmtId="0" fontId="11" fillId="24" borderId="12" xfId="45" applyFont="1" applyFill="1" applyBorder="1" applyAlignment="1">
      <alignment horizontal="center" vertical="center" shrinkToFit="1"/>
      <protection/>
    </xf>
    <xf numFmtId="4" fontId="11" fillId="24" borderId="12" xfId="45" applyNumberFormat="1" applyFont="1" applyFill="1" applyBorder="1" applyAlignment="1">
      <alignment horizontal="right" vertical="center" shrinkToFit="1"/>
      <protection/>
    </xf>
    <xf numFmtId="0" fontId="11" fillId="24" borderId="12" xfId="45" applyFont="1" applyFill="1" applyBorder="1" applyAlignment="1">
      <alignment horizontal="right" vertical="center" shrinkToFit="1"/>
      <protection/>
    </xf>
    <xf numFmtId="0" fontId="11" fillId="24" borderId="12" xfId="45" applyFont="1" applyFill="1" applyBorder="1" applyAlignment="1">
      <alignment horizontal="left" vertical="center" shrinkToFit="1"/>
      <protection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12" fillId="0" borderId="11" xfId="47" applyFont="1" applyFill="1" applyBorder="1" applyAlignment="1">
      <alignment horizontal="center" vertical="center" shrinkToFit="1"/>
      <protection/>
    </xf>
    <xf numFmtId="4" fontId="12" fillId="0" borderId="11" xfId="47" applyNumberFormat="1" applyFont="1" applyFill="1" applyBorder="1" applyAlignment="1">
      <alignment horizontal="right" vertical="center" shrinkToFit="1"/>
      <protection/>
    </xf>
    <xf numFmtId="0" fontId="23" fillId="0" borderId="0" xfId="0" applyFont="1" applyAlignment="1">
      <alignment vertical="center"/>
    </xf>
    <xf numFmtId="0" fontId="2" fillId="0" borderId="0" xfId="42" applyAlignment="1">
      <alignment horizontal="right"/>
      <protection/>
    </xf>
    <xf numFmtId="0" fontId="11" fillId="0" borderId="16" xfId="42" applyFont="1" applyBorder="1" applyAlignment="1">
      <alignment/>
      <protection/>
    </xf>
    <xf numFmtId="184" fontId="12" fillId="24" borderId="12" xfId="42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184" fontId="12" fillId="0" borderId="12" xfId="42" applyNumberFormat="1" applyFont="1" applyBorder="1" applyAlignment="1">
      <alignment horizontal="right" vertical="center" shrinkToFit="1"/>
      <protection/>
    </xf>
    <xf numFmtId="4" fontId="0" fillId="0" borderId="11" xfId="43" applyNumberFormat="1" applyFont="1" applyFill="1" applyBorder="1" applyAlignment="1">
      <alignment horizontal="center" vertical="center"/>
    </xf>
    <xf numFmtId="0" fontId="1" fillId="24" borderId="11" xfId="43" applyNumberFormat="1" applyFont="1" applyFill="1" applyBorder="1" applyAlignment="1">
      <alignment horizontal="left" vertical="center" wrapText="1" shrinkToFit="1"/>
    </xf>
    <xf numFmtId="0" fontId="0" fillId="24" borderId="11" xfId="43" applyNumberFormat="1" applyFont="1" applyFill="1" applyBorder="1" applyAlignment="1">
      <alignment horizontal="left" vertical="center" wrapText="1" shrinkToFit="1"/>
    </xf>
    <xf numFmtId="0" fontId="4" fillId="0" borderId="11" xfId="43" applyNumberFormat="1" applyFont="1" applyFill="1" applyBorder="1" applyAlignment="1">
      <alignment horizontal="left" vertical="center" wrapText="1"/>
    </xf>
    <xf numFmtId="186" fontId="12" fillId="0" borderId="12" xfId="42" applyNumberFormat="1" applyFont="1" applyBorder="1" applyAlignment="1">
      <alignment horizontal="right" vertical="center" shrinkToFit="1"/>
      <protection/>
    </xf>
    <xf numFmtId="0" fontId="12" fillId="24" borderId="17" xfId="42" applyFont="1" applyFill="1" applyBorder="1" applyAlignment="1">
      <alignment horizontal="left" vertical="center" shrinkToFit="1"/>
      <protection/>
    </xf>
    <xf numFmtId="0" fontId="12" fillId="24" borderId="12" xfId="42" applyFont="1" applyFill="1" applyBorder="1" applyAlignment="1">
      <alignment horizontal="left" vertical="center" shrinkToFit="1"/>
      <protection/>
    </xf>
    <xf numFmtId="0" fontId="12" fillId="24" borderId="17" xfId="42" applyFont="1" applyFill="1" applyBorder="1" applyAlignment="1">
      <alignment horizontal="center" vertical="center" shrinkToFit="1"/>
      <protection/>
    </xf>
    <xf numFmtId="0" fontId="12" fillId="24" borderId="12" xfId="42" applyFont="1" applyFill="1" applyBorder="1" applyAlignment="1">
      <alignment horizontal="center" vertical="center" shrinkToFit="1"/>
      <protection/>
    </xf>
    <xf numFmtId="0" fontId="15" fillId="0" borderId="0" xfId="42" applyFont="1" applyAlignment="1">
      <alignment horizontal="center"/>
      <protection/>
    </xf>
    <xf numFmtId="0" fontId="12" fillId="24" borderId="18" xfId="42" applyFont="1" applyFill="1" applyBorder="1" applyAlignment="1">
      <alignment horizontal="center" vertical="center" shrinkToFit="1"/>
      <protection/>
    </xf>
    <xf numFmtId="0" fontId="12" fillId="24" borderId="15" xfId="42" applyFont="1" applyFill="1" applyBorder="1" applyAlignment="1">
      <alignment horizontal="center" vertical="center" shrinkToFit="1"/>
      <protection/>
    </xf>
    <xf numFmtId="0" fontId="14" fillId="0" borderId="0" xfId="40" applyNumberFormat="1" applyFont="1" applyFill="1" applyBorder="1" applyAlignment="1">
      <alignment horizontal="center" vertical="center" wrapText="1" shrinkToFit="1"/>
    </xf>
    <xf numFmtId="0" fontId="1" fillId="24" borderId="19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12" fillId="24" borderId="15" xfId="42" applyFont="1" applyFill="1" applyBorder="1" applyAlignment="1">
      <alignment horizontal="center" vertical="center" wrapText="1" shrinkToFit="1"/>
      <protection/>
    </xf>
    <xf numFmtId="0" fontId="12" fillId="24" borderId="12" xfId="42" applyFont="1" applyFill="1" applyBorder="1" applyAlignment="1">
      <alignment horizontal="center" vertical="center" wrapText="1" shrinkToFit="1"/>
      <protection/>
    </xf>
    <xf numFmtId="0" fontId="12" fillId="0" borderId="17" xfId="42" applyFont="1" applyBorder="1" applyAlignment="1">
      <alignment horizontal="left" vertical="center" shrinkToFit="1"/>
      <protection/>
    </xf>
    <xf numFmtId="0" fontId="12" fillId="0" borderId="12" xfId="42" applyFont="1" applyBorder="1" applyAlignment="1">
      <alignment horizontal="left" vertical="center" shrinkToFit="1"/>
      <protection/>
    </xf>
    <xf numFmtId="0" fontId="12" fillId="0" borderId="20" xfId="42" applyFont="1" applyBorder="1" applyAlignment="1">
      <alignment horizontal="left" vertical="center" shrinkToFit="1"/>
      <protection/>
    </xf>
    <xf numFmtId="0" fontId="12" fillId="0" borderId="21" xfId="42" applyFont="1" applyBorder="1" applyAlignment="1">
      <alignment horizontal="left" vertical="center" shrinkToFit="1"/>
      <protection/>
    </xf>
    <xf numFmtId="0" fontId="12" fillId="24" borderId="17" xfId="42" applyFont="1" applyFill="1" applyBorder="1" applyAlignment="1">
      <alignment horizontal="center" vertical="center" wrapText="1" shrinkToFit="1"/>
      <protection/>
    </xf>
    <xf numFmtId="0" fontId="12" fillId="24" borderId="17" xfId="44" applyFont="1" applyFill="1" applyBorder="1" applyAlignment="1">
      <alignment horizontal="left" vertical="center" shrinkToFit="1"/>
      <protection/>
    </xf>
    <xf numFmtId="0" fontId="12" fillId="24" borderId="12" xfId="44" applyFont="1" applyFill="1" applyBorder="1" applyAlignment="1">
      <alignment horizontal="left" vertical="center" shrinkToFit="1"/>
      <protection/>
    </xf>
    <xf numFmtId="0" fontId="12" fillId="24" borderId="17" xfId="44" applyFont="1" applyFill="1" applyBorder="1" applyAlignment="1">
      <alignment horizontal="center" vertical="center" shrinkToFit="1"/>
      <protection/>
    </xf>
    <xf numFmtId="0" fontId="12" fillId="24" borderId="12" xfId="44" applyFont="1" applyFill="1" applyBorder="1" applyAlignment="1">
      <alignment horizontal="center" vertical="center" shrinkToFit="1"/>
      <protection/>
    </xf>
    <xf numFmtId="0" fontId="15" fillId="0" borderId="0" xfId="44" applyFont="1" applyAlignment="1">
      <alignment horizontal="center"/>
      <protection/>
    </xf>
    <xf numFmtId="0" fontId="12" fillId="24" borderId="18" xfId="44" applyFont="1" applyFill="1" applyBorder="1" applyAlignment="1">
      <alignment horizontal="center" vertical="center" shrinkToFit="1"/>
      <protection/>
    </xf>
    <xf numFmtId="0" fontId="12" fillId="24" borderId="15" xfId="44" applyFont="1" applyFill="1" applyBorder="1" applyAlignment="1">
      <alignment horizontal="center" vertical="center" shrinkToFit="1"/>
      <protection/>
    </xf>
    <xf numFmtId="0" fontId="12" fillId="24" borderId="15" xfId="44" applyFont="1" applyFill="1" applyBorder="1" applyAlignment="1">
      <alignment horizontal="center" vertical="center" wrapText="1" shrinkToFit="1"/>
      <protection/>
    </xf>
    <xf numFmtId="0" fontId="12" fillId="24" borderId="12" xfId="44" applyFont="1" applyFill="1" applyBorder="1" applyAlignment="1">
      <alignment horizontal="center" vertical="center" wrapText="1" shrinkToFit="1"/>
      <protection/>
    </xf>
    <xf numFmtId="0" fontId="12" fillId="24" borderId="17" xfId="44" applyFont="1" applyFill="1" applyBorder="1" applyAlignment="1">
      <alignment horizontal="center" vertical="center" wrapText="1" shrinkToFit="1"/>
      <protection/>
    </xf>
    <xf numFmtId="0" fontId="12" fillId="24" borderId="22" xfId="44" applyFont="1" applyFill="1" applyBorder="1" applyAlignment="1">
      <alignment horizontal="center" vertical="center" wrapText="1" shrinkToFit="1"/>
      <protection/>
    </xf>
    <xf numFmtId="0" fontId="12" fillId="24" borderId="14" xfId="44" applyFont="1" applyFill="1" applyBorder="1" applyAlignment="1">
      <alignment horizontal="center" vertical="center" wrapText="1" shrinkToFit="1"/>
      <protection/>
    </xf>
    <xf numFmtId="0" fontId="11" fillId="0" borderId="16" xfId="44" applyFont="1" applyBorder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8" fillId="24" borderId="11" xfId="46" applyFont="1" applyFill="1" applyBorder="1" applyAlignment="1">
      <alignment horizontal="center" vertical="center"/>
      <protection/>
    </xf>
    <xf numFmtId="0" fontId="8" fillId="24" borderId="11" xfId="46" applyFont="1" applyFill="1" applyBorder="1" applyAlignment="1">
      <alignment horizontal="center" vertical="center" wrapText="1"/>
      <protection/>
    </xf>
    <xf numFmtId="0" fontId="11" fillId="24" borderId="20" xfId="45" applyFont="1" applyFill="1" applyBorder="1" applyAlignment="1">
      <alignment horizontal="left" vertical="center" shrinkToFit="1"/>
      <protection/>
    </xf>
    <xf numFmtId="0" fontId="11" fillId="24" borderId="21" xfId="45" applyFont="1" applyFill="1" applyBorder="1" applyAlignment="1">
      <alignment horizontal="left" vertical="center" shrinkToFit="1"/>
      <protection/>
    </xf>
    <xf numFmtId="0" fontId="11" fillId="24" borderId="12" xfId="45" applyFont="1" applyFill="1" applyBorder="1" applyAlignment="1">
      <alignment horizontal="left" vertical="center" shrinkToFit="1"/>
      <protection/>
    </xf>
    <xf numFmtId="0" fontId="12" fillId="24" borderId="20" xfId="42" applyFont="1" applyFill="1" applyBorder="1" applyAlignment="1">
      <alignment horizontal="left" vertical="center" shrinkToFit="1"/>
      <protection/>
    </xf>
    <xf numFmtId="0" fontId="12" fillId="24" borderId="21" xfId="42" applyFont="1" applyFill="1" applyBorder="1" applyAlignment="1">
      <alignment horizontal="left" vertical="center" shrinkToFit="1"/>
      <protection/>
    </xf>
    <xf numFmtId="0" fontId="17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1" fillId="24" borderId="18" xfId="45" applyFont="1" applyFill="1" applyBorder="1" applyAlignment="1">
      <alignment horizontal="center" vertical="center" wrapText="1" shrinkToFit="1"/>
      <protection/>
    </xf>
    <xf numFmtId="0" fontId="11" fillId="24" borderId="15" xfId="45" applyFont="1" applyFill="1" applyBorder="1" applyAlignment="1">
      <alignment horizontal="center" vertical="center" wrapText="1" shrinkToFit="1"/>
      <protection/>
    </xf>
    <xf numFmtId="0" fontId="11" fillId="24" borderId="12" xfId="45" applyFont="1" applyFill="1" applyBorder="1" applyAlignment="1">
      <alignment horizontal="center" vertical="center" wrapText="1" shrinkToFit="1"/>
      <protection/>
    </xf>
    <xf numFmtId="0" fontId="11" fillId="24" borderId="17" xfId="45" applyFont="1" applyFill="1" applyBorder="1" applyAlignment="1">
      <alignment horizontal="center" vertical="center" wrapText="1" shrinkToFit="1"/>
      <protection/>
    </xf>
    <xf numFmtId="0" fontId="14" fillId="0" borderId="0" xfId="41" applyNumberFormat="1" applyFont="1" applyFill="1" applyBorder="1" applyAlignment="1">
      <alignment horizontal="center" vertical="center" wrapText="1" shrinkToFit="1"/>
    </xf>
    <xf numFmtId="0" fontId="22" fillId="24" borderId="19" xfId="41" applyFont="1" applyFill="1" applyBorder="1" applyAlignment="1">
      <alignment horizontal="center" vertical="center" wrapText="1" shrinkToFit="1"/>
    </xf>
    <xf numFmtId="0" fontId="22" fillId="24" borderId="21" xfId="41" applyFont="1" applyFill="1" applyBorder="1" applyAlignment="1">
      <alignment horizontal="center" vertical="center" wrapText="1" shrinkToFit="1"/>
    </xf>
    <xf numFmtId="0" fontId="22" fillId="24" borderId="12" xfId="41" applyFont="1" applyFill="1" applyBorder="1" applyAlignment="1">
      <alignment horizontal="center" vertical="center" wrapText="1" shrinkToFit="1"/>
    </xf>
    <xf numFmtId="0" fontId="22" fillId="24" borderId="13" xfId="41" applyFont="1" applyFill="1" applyBorder="1" applyAlignment="1">
      <alignment horizontal="center" vertical="center" wrapText="1" shrinkToFit="1"/>
    </xf>
    <xf numFmtId="0" fontId="22" fillId="24" borderId="23" xfId="41" applyFont="1" applyFill="1" applyBorder="1" applyAlignment="1">
      <alignment horizontal="center" vertical="center" wrapText="1" shrinkToFit="1"/>
    </xf>
    <xf numFmtId="0" fontId="22" fillId="24" borderId="24" xfId="41" applyFont="1" applyFill="1" applyBorder="1" applyAlignment="1">
      <alignment horizontal="center" vertical="center" wrapText="1" shrinkToFit="1"/>
    </xf>
    <xf numFmtId="0" fontId="0" fillId="24" borderId="11" xfId="43" applyFont="1" applyFill="1" applyBorder="1" applyAlignment="1">
      <alignment horizontal="center" vertical="center" wrapText="1" shrinkToFit="1"/>
    </xf>
    <xf numFmtId="0" fontId="19" fillId="0" borderId="0" xfId="43" applyNumberFormat="1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1" fillId="0" borderId="0" xfId="47" applyFont="1" applyAlignment="1">
      <alignment horizontal="left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84"/>
    </row>
    <row r="2" spans="1:4" ht="18.75">
      <c r="A2" s="102" t="s">
        <v>0</v>
      </c>
      <c r="B2" s="102"/>
      <c r="C2" s="102"/>
      <c r="D2" s="102"/>
    </row>
    <row r="3" spans="1:4" ht="14.25">
      <c r="A3" s="2"/>
      <c r="B3" s="1"/>
      <c r="C3" s="1"/>
      <c r="D3" s="1"/>
    </row>
    <row r="4" spans="1:4" s="9" customFormat="1" ht="12">
      <c r="A4" s="3" t="s">
        <v>215</v>
      </c>
      <c r="B4" s="3"/>
      <c r="C4" s="3"/>
      <c r="D4" s="4" t="s">
        <v>211</v>
      </c>
    </row>
    <row r="5" spans="1:4" ht="14.25">
      <c r="A5" s="103" t="s">
        <v>1</v>
      </c>
      <c r="B5" s="104"/>
      <c r="C5" s="103" t="s">
        <v>2</v>
      </c>
      <c r="D5" s="104"/>
    </row>
    <row r="6" spans="1:4" ht="14.25">
      <c r="A6" s="7" t="s">
        <v>3</v>
      </c>
      <c r="B6" s="11" t="s">
        <v>214</v>
      </c>
      <c r="C6" s="8" t="s">
        <v>4</v>
      </c>
      <c r="D6" s="11" t="s">
        <v>213</v>
      </c>
    </row>
    <row r="7" spans="1:4" ht="14.25">
      <c r="A7" s="8" t="s">
        <v>5</v>
      </c>
      <c r="B7" s="5"/>
      <c r="C7" s="8" t="s">
        <v>6</v>
      </c>
      <c r="D7" s="5">
        <v>2958400</v>
      </c>
    </row>
    <row r="8" spans="1:4" ht="14.25">
      <c r="A8" s="8" t="s">
        <v>7</v>
      </c>
      <c r="B8" s="5"/>
      <c r="C8" s="8" t="s">
        <v>8</v>
      </c>
      <c r="D8" s="5">
        <v>2123208</v>
      </c>
    </row>
    <row r="9" spans="1:4" ht="14.25">
      <c r="A9" s="8" t="s">
        <v>9</v>
      </c>
      <c r="B9" s="5"/>
      <c r="C9" s="8" t="s">
        <v>10</v>
      </c>
      <c r="D9" s="5">
        <v>340000</v>
      </c>
    </row>
    <row r="10" spans="1:4" ht="14.25">
      <c r="A10" s="8" t="s">
        <v>11</v>
      </c>
      <c r="B10" s="5">
        <v>4208400</v>
      </c>
      <c r="C10" s="8" t="s">
        <v>12</v>
      </c>
      <c r="D10" s="5">
        <v>495192</v>
      </c>
    </row>
    <row r="11" spans="1:4" ht="14.25">
      <c r="A11" s="8" t="s">
        <v>13</v>
      </c>
      <c r="B11" s="6"/>
      <c r="C11" s="8" t="s">
        <v>14</v>
      </c>
      <c r="D11" s="6"/>
    </row>
    <row r="12" spans="1:4" ht="14.25">
      <c r="A12" s="8" t="s">
        <v>15</v>
      </c>
      <c r="B12" s="5"/>
      <c r="C12" s="8" t="s">
        <v>16</v>
      </c>
      <c r="D12" s="6"/>
    </row>
    <row r="13" spans="1:4" ht="14.25">
      <c r="A13" s="8" t="s">
        <v>17</v>
      </c>
      <c r="B13" s="6"/>
      <c r="C13" s="8" t="s">
        <v>18</v>
      </c>
      <c r="D13" s="5"/>
    </row>
    <row r="14" spans="1:4" ht="14.25">
      <c r="A14" s="8" t="s">
        <v>19</v>
      </c>
      <c r="B14" s="6"/>
      <c r="C14" s="8" t="s">
        <v>20</v>
      </c>
      <c r="D14" s="5"/>
    </row>
    <row r="15" spans="1:4" ht="14.25">
      <c r="A15" s="8" t="s">
        <v>21</v>
      </c>
      <c r="B15" s="6"/>
      <c r="C15" s="8" t="s">
        <v>22</v>
      </c>
      <c r="D15" s="5"/>
    </row>
    <row r="16" spans="1:4" ht="14.25">
      <c r="A16" s="8" t="s">
        <v>23</v>
      </c>
      <c r="B16" s="6"/>
      <c r="C16" s="8" t="s">
        <v>24</v>
      </c>
      <c r="D16" s="5"/>
    </row>
    <row r="17" spans="1:4" ht="14.25">
      <c r="A17" s="8" t="s">
        <v>25</v>
      </c>
      <c r="B17" s="5">
        <v>4208400</v>
      </c>
      <c r="C17" s="8"/>
      <c r="D17" s="10"/>
    </row>
    <row r="18" spans="1:4" ht="14.25">
      <c r="A18" s="8" t="s">
        <v>26</v>
      </c>
      <c r="B18" s="5"/>
      <c r="C18" s="8" t="s">
        <v>27</v>
      </c>
      <c r="D18" s="5">
        <v>1250000</v>
      </c>
    </row>
    <row r="19" spans="1:4" ht="14.25">
      <c r="A19" s="8" t="s">
        <v>28</v>
      </c>
      <c r="B19" s="5"/>
      <c r="C19" s="8" t="s">
        <v>20</v>
      </c>
      <c r="D19" s="5"/>
    </row>
    <row r="20" spans="1:4" ht="14.25">
      <c r="A20" s="8" t="s">
        <v>29</v>
      </c>
      <c r="B20" s="5"/>
      <c r="C20" s="8" t="s">
        <v>30</v>
      </c>
      <c r="D20" s="5"/>
    </row>
    <row r="21" spans="1:4" ht="14.25">
      <c r="A21" s="8" t="s">
        <v>31</v>
      </c>
      <c r="B21" s="5"/>
      <c r="C21" s="8" t="s">
        <v>32</v>
      </c>
      <c r="D21" s="5"/>
    </row>
    <row r="22" spans="1:4" ht="14.25">
      <c r="A22" s="8"/>
      <c r="B22" s="10"/>
      <c r="C22" s="8" t="s">
        <v>33</v>
      </c>
      <c r="D22" s="5"/>
    </row>
    <row r="23" spans="1:4" ht="14.25">
      <c r="A23" s="8"/>
      <c r="B23" s="10"/>
      <c r="C23" s="8" t="s">
        <v>34</v>
      </c>
      <c r="D23" s="5">
        <v>1250000</v>
      </c>
    </row>
    <row r="24" spans="1:4" ht="14.25">
      <c r="A24" s="8"/>
      <c r="B24" s="10"/>
      <c r="C24" s="8" t="s">
        <v>24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35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36</v>
      </c>
      <c r="B28" s="5">
        <v>4208400</v>
      </c>
      <c r="C28" s="7" t="s">
        <v>37</v>
      </c>
      <c r="D28" s="5">
        <v>4208400</v>
      </c>
    </row>
    <row r="29" spans="1:4" ht="14.25">
      <c r="A29" s="8"/>
      <c r="B29" s="10"/>
      <c r="C29" s="8"/>
      <c r="D29" s="10"/>
    </row>
    <row r="30" spans="1:4" ht="14.25">
      <c r="A30" s="8" t="s">
        <v>38</v>
      </c>
      <c r="B30" s="5"/>
      <c r="C30" s="8" t="s">
        <v>39</v>
      </c>
      <c r="D30" s="5"/>
    </row>
    <row r="31" spans="1:4" ht="14.25">
      <c r="A31" s="8" t="s">
        <v>40</v>
      </c>
      <c r="B31" s="6"/>
      <c r="C31" s="8" t="s">
        <v>41</v>
      </c>
      <c r="D31" s="6"/>
    </row>
    <row r="32" spans="1:4" ht="14.25">
      <c r="A32" s="8" t="s">
        <v>42</v>
      </c>
      <c r="B32" s="5"/>
      <c r="C32" s="8" t="s">
        <v>43</v>
      </c>
      <c r="D32" s="6"/>
    </row>
    <row r="33" spans="1:4" ht="14.25">
      <c r="A33" s="8" t="s">
        <v>44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45</v>
      </c>
      <c r="B36" s="6"/>
      <c r="C36" s="8" t="s">
        <v>46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47</v>
      </c>
      <c r="B38" s="5">
        <v>4208400</v>
      </c>
      <c r="C38" s="7" t="s">
        <v>48</v>
      </c>
      <c r="D38" s="5">
        <v>4208400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SheetLayoutView="100" zoomScalePageLayoutView="0" workbookViewId="0" topLeftCell="A1">
      <selection activeCell="B27" sqref="B2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375" style="0" customWidth="1"/>
    <col min="7" max="7" width="12.50390625" style="0" customWidth="1"/>
    <col min="9" max="9" width="11.00390625" style="0" customWidth="1"/>
    <col min="10" max="10" width="18.25390625" style="0" customWidth="1"/>
  </cols>
  <sheetData>
    <row r="1" ht="14.25">
      <c r="A1" s="84"/>
    </row>
    <row r="2" spans="1:11" ht="27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 thickBot="1">
      <c r="A3" s="86" t="s">
        <v>216</v>
      </c>
      <c r="B3" s="86"/>
      <c r="C3" s="86"/>
      <c r="D3" s="85"/>
      <c r="E3" s="30"/>
      <c r="F3" s="30"/>
      <c r="G3" s="30"/>
      <c r="H3" s="31"/>
      <c r="I3" s="30"/>
      <c r="J3" s="32"/>
      <c r="K3" s="36" t="s">
        <v>212</v>
      </c>
    </row>
    <row r="4" spans="1:11" ht="21" customHeight="1" thickBot="1">
      <c r="A4" s="100" t="s">
        <v>51</v>
      </c>
      <c r="B4" s="101"/>
      <c r="C4" s="101"/>
      <c r="D4" s="101"/>
      <c r="E4" s="105" t="s">
        <v>52</v>
      </c>
      <c r="F4" s="105" t="s">
        <v>53</v>
      </c>
      <c r="G4" s="105" t="s">
        <v>54</v>
      </c>
      <c r="H4" s="105" t="s">
        <v>55</v>
      </c>
      <c r="I4" s="105" t="s">
        <v>56</v>
      </c>
      <c r="J4" s="105" t="s">
        <v>57</v>
      </c>
      <c r="K4" s="105" t="s">
        <v>58</v>
      </c>
    </row>
    <row r="5" spans="1:11" ht="21" customHeight="1">
      <c r="A5" s="111" t="s">
        <v>59</v>
      </c>
      <c r="B5" s="106"/>
      <c r="C5" s="106"/>
      <c r="D5" s="98" t="s">
        <v>60</v>
      </c>
      <c r="E5" s="106"/>
      <c r="F5" s="106"/>
      <c r="G5" s="106"/>
      <c r="H5" s="106"/>
      <c r="I5" s="106"/>
      <c r="J5" s="106"/>
      <c r="K5" s="105"/>
    </row>
    <row r="6" spans="1:11" ht="21" customHeight="1">
      <c r="A6" s="111"/>
      <c r="B6" s="106"/>
      <c r="C6" s="106"/>
      <c r="D6" s="98"/>
      <c r="E6" s="106"/>
      <c r="F6" s="106"/>
      <c r="G6" s="106"/>
      <c r="H6" s="106"/>
      <c r="I6" s="106"/>
      <c r="J6" s="106"/>
      <c r="K6" s="105"/>
    </row>
    <row r="7" spans="1:11" ht="21" customHeight="1">
      <c r="A7" s="97" t="s">
        <v>61</v>
      </c>
      <c r="B7" s="98" t="s">
        <v>62</v>
      </c>
      <c r="C7" s="98" t="s">
        <v>63</v>
      </c>
      <c r="D7" s="50" t="s">
        <v>64</v>
      </c>
      <c r="E7" s="51" t="s">
        <v>65</v>
      </c>
      <c r="F7" s="51" t="s">
        <v>66</v>
      </c>
      <c r="G7" s="51" t="s">
        <v>67</v>
      </c>
      <c r="H7" s="51" t="s">
        <v>68</v>
      </c>
      <c r="I7" s="51" t="s">
        <v>69</v>
      </c>
      <c r="J7" s="51" t="s">
        <v>70</v>
      </c>
      <c r="K7" s="51" t="s">
        <v>71</v>
      </c>
    </row>
    <row r="8" spans="1:11" ht="21" customHeight="1">
      <c r="A8" s="97"/>
      <c r="B8" s="98"/>
      <c r="C8" s="98"/>
      <c r="D8" s="50" t="s">
        <v>72</v>
      </c>
      <c r="E8" s="87">
        <f>E9+E12+E15</f>
        <v>4208400</v>
      </c>
      <c r="F8" s="52"/>
      <c r="G8" s="52"/>
      <c r="H8" s="52"/>
      <c r="I8" s="87">
        <f>I9+I12+I15</f>
        <v>4208400</v>
      </c>
      <c r="J8" s="52"/>
      <c r="K8" s="52"/>
    </row>
    <row r="9" spans="1:11" ht="21" customHeight="1">
      <c r="A9" s="95">
        <v>201</v>
      </c>
      <c r="B9" s="96"/>
      <c r="C9" s="96"/>
      <c r="D9" s="50" t="s">
        <v>239</v>
      </c>
      <c r="E9" s="87">
        <f>E10</f>
        <v>223788</v>
      </c>
      <c r="F9" s="52"/>
      <c r="G9" s="52"/>
      <c r="H9" s="52"/>
      <c r="I9" s="87">
        <f>I10</f>
        <v>223788</v>
      </c>
      <c r="J9" s="52"/>
      <c r="K9" s="52"/>
    </row>
    <row r="10" spans="1:11" ht="21" customHeight="1">
      <c r="A10" s="95">
        <v>20199</v>
      </c>
      <c r="B10" s="96"/>
      <c r="C10" s="96"/>
      <c r="D10" s="53" t="s">
        <v>217</v>
      </c>
      <c r="E10" s="87">
        <f>E11</f>
        <v>223788</v>
      </c>
      <c r="F10" s="52"/>
      <c r="G10" s="54"/>
      <c r="H10" s="52"/>
      <c r="I10" s="87">
        <f>I11</f>
        <v>223788</v>
      </c>
      <c r="J10" s="54"/>
      <c r="K10" s="52"/>
    </row>
    <row r="11" spans="1:11" ht="21" customHeight="1">
      <c r="A11" s="95">
        <v>2019999</v>
      </c>
      <c r="B11" s="96"/>
      <c r="C11" s="96"/>
      <c r="D11" s="53" t="s">
        <v>217</v>
      </c>
      <c r="E11" s="87">
        <v>223788</v>
      </c>
      <c r="F11" s="52"/>
      <c r="G11" s="54"/>
      <c r="H11" s="54"/>
      <c r="I11" s="87">
        <v>223788</v>
      </c>
      <c r="J11" s="54"/>
      <c r="K11" s="52"/>
    </row>
    <row r="12" spans="1:11" ht="21" customHeight="1">
      <c r="A12" s="109">
        <v>208</v>
      </c>
      <c r="B12" s="110"/>
      <c r="C12" s="108"/>
      <c r="D12" s="34" t="s">
        <v>218</v>
      </c>
      <c r="E12" s="52">
        <f>E13</f>
        <v>99492</v>
      </c>
      <c r="F12" s="52"/>
      <c r="G12" s="54"/>
      <c r="H12" s="54"/>
      <c r="I12" s="52">
        <f>I13</f>
        <v>99492</v>
      </c>
      <c r="J12" s="54"/>
      <c r="K12" s="52"/>
    </row>
    <row r="13" spans="1:11" ht="21" customHeight="1">
      <c r="A13" s="109">
        <v>20805</v>
      </c>
      <c r="B13" s="110"/>
      <c r="C13" s="108"/>
      <c r="D13" s="34" t="s">
        <v>219</v>
      </c>
      <c r="E13" s="52">
        <f>E14</f>
        <v>99492</v>
      </c>
      <c r="F13" s="52"/>
      <c r="G13" s="54"/>
      <c r="H13" s="54"/>
      <c r="I13" s="52">
        <f>I14</f>
        <v>99492</v>
      </c>
      <c r="J13" s="54"/>
      <c r="K13" s="54"/>
    </row>
    <row r="14" spans="1:11" ht="21" customHeight="1">
      <c r="A14" s="109">
        <v>2080502</v>
      </c>
      <c r="B14" s="110"/>
      <c r="C14" s="108"/>
      <c r="D14" s="34" t="s">
        <v>220</v>
      </c>
      <c r="E14" s="52">
        <v>99492</v>
      </c>
      <c r="F14" s="33"/>
      <c r="G14" s="35"/>
      <c r="H14" s="35"/>
      <c r="I14" s="52">
        <v>99492</v>
      </c>
      <c r="J14" s="35"/>
      <c r="K14" s="35"/>
    </row>
    <row r="15" spans="1:11" ht="21" customHeight="1">
      <c r="A15" s="109">
        <v>213</v>
      </c>
      <c r="B15" s="110"/>
      <c r="C15" s="108"/>
      <c r="D15" s="34" t="s">
        <v>237</v>
      </c>
      <c r="E15" s="52">
        <f>E16</f>
        <v>3885120</v>
      </c>
      <c r="F15" s="33"/>
      <c r="G15" s="35"/>
      <c r="H15" s="35"/>
      <c r="I15" s="52">
        <f>I16</f>
        <v>3885120</v>
      </c>
      <c r="J15" s="35"/>
      <c r="K15" s="35"/>
    </row>
    <row r="16" spans="1:11" ht="21" customHeight="1">
      <c r="A16" s="109">
        <v>21303</v>
      </c>
      <c r="B16" s="110"/>
      <c r="C16" s="108"/>
      <c r="D16" s="34" t="s">
        <v>221</v>
      </c>
      <c r="E16" s="33">
        <f>E17+E18+E19</f>
        <v>3885120</v>
      </c>
      <c r="F16" s="33"/>
      <c r="G16" s="35"/>
      <c r="H16" s="35"/>
      <c r="I16" s="33">
        <v>3885120</v>
      </c>
      <c r="J16" s="35"/>
      <c r="K16" s="35"/>
    </row>
    <row r="17" spans="1:11" ht="21" customHeight="1">
      <c r="A17" s="109">
        <v>2130304</v>
      </c>
      <c r="B17" s="110"/>
      <c r="C17" s="108"/>
      <c r="D17" s="34" t="s">
        <v>222</v>
      </c>
      <c r="E17" s="33">
        <v>2635120</v>
      </c>
      <c r="F17" s="33"/>
      <c r="G17" s="35"/>
      <c r="H17" s="35"/>
      <c r="I17" s="33">
        <v>2635120</v>
      </c>
      <c r="J17" s="35"/>
      <c r="K17" s="35"/>
    </row>
    <row r="18" spans="1:11" ht="21" customHeight="1">
      <c r="A18" s="109">
        <v>2130316</v>
      </c>
      <c r="B18" s="110"/>
      <c r="C18" s="108"/>
      <c r="D18" s="34" t="s">
        <v>223</v>
      </c>
      <c r="E18" s="33">
        <v>600000</v>
      </c>
      <c r="F18" s="33"/>
      <c r="G18" s="35"/>
      <c r="H18" s="35"/>
      <c r="I18" s="33">
        <v>600000</v>
      </c>
      <c r="J18" s="35"/>
      <c r="K18" s="35"/>
    </row>
    <row r="19" spans="1:11" ht="21" customHeight="1">
      <c r="A19" s="109">
        <v>2130399</v>
      </c>
      <c r="B19" s="110"/>
      <c r="C19" s="108"/>
      <c r="D19" s="34" t="s">
        <v>224</v>
      </c>
      <c r="E19" s="33">
        <v>650000</v>
      </c>
      <c r="F19" s="33"/>
      <c r="G19" s="35"/>
      <c r="H19" s="35"/>
      <c r="I19" s="33">
        <v>650000</v>
      </c>
      <c r="J19" s="35"/>
      <c r="K19" s="35"/>
    </row>
    <row r="20" spans="1:11" ht="21" customHeight="1">
      <c r="A20" s="107"/>
      <c r="B20" s="108"/>
      <c r="C20" s="108"/>
      <c r="D20" s="34"/>
      <c r="E20" s="33"/>
      <c r="F20" s="33"/>
      <c r="G20" s="35"/>
      <c r="H20" s="35"/>
      <c r="I20" s="35"/>
      <c r="J20" s="35"/>
      <c r="K20" s="35"/>
    </row>
    <row r="21" spans="1:11" ht="21" customHeight="1">
      <c r="A21" s="107"/>
      <c r="B21" s="108"/>
      <c r="C21" s="108"/>
      <c r="D21" s="34"/>
      <c r="E21" s="33"/>
      <c r="F21" s="33"/>
      <c r="G21" s="35"/>
      <c r="H21" s="35"/>
      <c r="I21" s="35"/>
      <c r="J21" s="35"/>
      <c r="K21" s="33"/>
    </row>
    <row r="22" spans="1:11" ht="21" customHeight="1">
      <c r="A22" s="107"/>
      <c r="B22" s="108"/>
      <c r="C22" s="108"/>
      <c r="D22" s="34"/>
      <c r="E22" s="33"/>
      <c r="F22" s="33"/>
      <c r="G22" s="35"/>
      <c r="H22" s="35"/>
      <c r="I22" s="35"/>
      <c r="J22" s="35"/>
      <c r="K22" s="35"/>
    </row>
  </sheetData>
  <sheetProtection/>
  <mergeCells count="28">
    <mergeCell ref="A2:K2"/>
    <mergeCell ref="A4:D4"/>
    <mergeCell ref="A10:C10"/>
    <mergeCell ref="D5:D6"/>
    <mergeCell ref="E4:E6"/>
    <mergeCell ref="F4:F6"/>
    <mergeCell ref="G4:G6"/>
    <mergeCell ref="A5:C6"/>
    <mergeCell ref="J4:J6"/>
    <mergeCell ref="K4:K6"/>
    <mergeCell ref="A21:C21"/>
    <mergeCell ref="A12:C12"/>
    <mergeCell ref="A22:C22"/>
    <mergeCell ref="A7:A8"/>
    <mergeCell ref="B7:B8"/>
    <mergeCell ref="C7:C8"/>
    <mergeCell ref="A13:C13"/>
    <mergeCell ref="A14:C14"/>
    <mergeCell ref="A16:C16"/>
    <mergeCell ref="A17:C17"/>
    <mergeCell ref="H4:H6"/>
    <mergeCell ref="I4:I6"/>
    <mergeCell ref="A20:C20"/>
    <mergeCell ref="A19:C19"/>
    <mergeCell ref="A18:C18"/>
    <mergeCell ref="A11:C11"/>
    <mergeCell ref="A9:C9"/>
    <mergeCell ref="A15:C1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84"/>
    </row>
    <row r="2" spans="1:10" ht="27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thickBot="1">
      <c r="A3" s="124" t="s">
        <v>216</v>
      </c>
      <c r="B3" s="124"/>
      <c r="C3" s="124"/>
      <c r="D3" s="124"/>
      <c r="E3" s="37"/>
      <c r="F3" s="38"/>
      <c r="G3" s="37"/>
      <c r="H3" s="37"/>
      <c r="I3" s="37"/>
      <c r="J3" s="39" t="s">
        <v>212</v>
      </c>
    </row>
    <row r="4" spans="1:10" ht="14.25">
      <c r="A4" s="117" t="s">
        <v>51</v>
      </c>
      <c r="B4" s="118"/>
      <c r="C4" s="118"/>
      <c r="D4" s="118"/>
      <c r="E4" s="119" t="s">
        <v>74</v>
      </c>
      <c r="F4" s="119" t="s">
        <v>75</v>
      </c>
      <c r="G4" s="119" t="s">
        <v>76</v>
      </c>
      <c r="H4" s="119" t="s">
        <v>77</v>
      </c>
      <c r="I4" s="119" t="s">
        <v>78</v>
      </c>
      <c r="J4" s="122" t="s">
        <v>79</v>
      </c>
    </row>
    <row r="5" spans="1:10" ht="14.25">
      <c r="A5" s="121" t="s">
        <v>59</v>
      </c>
      <c r="B5" s="120"/>
      <c r="C5" s="120"/>
      <c r="D5" s="115" t="s">
        <v>60</v>
      </c>
      <c r="E5" s="120"/>
      <c r="F5" s="120"/>
      <c r="G5" s="120"/>
      <c r="H5" s="120"/>
      <c r="I5" s="120"/>
      <c r="J5" s="123"/>
    </row>
    <row r="6" spans="1:10" ht="14.25">
      <c r="A6" s="121"/>
      <c r="B6" s="120"/>
      <c r="C6" s="120"/>
      <c r="D6" s="115"/>
      <c r="E6" s="120"/>
      <c r="F6" s="120"/>
      <c r="G6" s="120"/>
      <c r="H6" s="120"/>
      <c r="I6" s="120"/>
      <c r="J6" s="123"/>
    </row>
    <row r="7" spans="1:10" ht="14.25">
      <c r="A7" s="121"/>
      <c r="B7" s="120"/>
      <c r="C7" s="120"/>
      <c r="D7" s="115"/>
      <c r="E7" s="120"/>
      <c r="F7" s="120"/>
      <c r="G7" s="120"/>
      <c r="H7" s="120"/>
      <c r="I7" s="120"/>
      <c r="J7" s="123"/>
    </row>
    <row r="8" spans="1:10" ht="14.25">
      <c r="A8" s="114" t="s">
        <v>61</v>
      </c>
      <c r="B8" s="115" t="s">
        <v>62</v>
      </c>
      <c r="C8" s="115" t="s">
        <v>63</v>
      </c>
      <c r="D8" s="55" t="s">
        <v>64</v>
      </c>
      <c r="E8" s="56" t="s">
        <v>65</v>
      </c>
      <c r="F8" s="56" t="s">
        <v>66</v>
      </c>
      <c r="G8" s="56" t="s">
        <v>67</v>
      </c>
      <c r="H8" s="56" t="s">
        <v>68</v>
      </c>
      <c r="I8" s="56" t="s">
        <v>69</v>
      </c>
      <c r="J8" s="57" t="s">
        <v>70</v>
      </c>
    </row>
    <row r="9" spans="1:10" ht="14.25">
      <c r="A9" s="114"/>
      <c r="B9" s="115"/>
      <c r="C9" s="115"/>
      <c r="D9" s="55" t="s">
        <v>72</v>
      </c>
      <c r="E9" s="58">
        <f>E10+E13+E16</f>
        <v>4208400</v>
      </c>
      <c r="F9" s="58">
        <f>F10+F13+F16</f>
        <v>2958400</v>
      </c>
      <c r="G9" s="58">
        <f>G16</f>
        <v>1250000</v>
      </c>
      <c r="H9" s="58"/>
      <c r="I9" s="58"/>
      <c r="J9" s="59"/>
    </row>
    <row r="10" spans="1:10" ht="14.25">
      <c r="A10" s="95">
        <v>201</v>
      </c>
      <c r="B10" s="96"/>
      <c r="C10" s="96"/>
      <c r="D10" s="53" t="s">
        <v>239</v>
      </c>
      <c r="E10" s="87">
        <f>E11</f>
        <v>223788</v>
      </c>
      <c r="F10" s="87">
        <f>F11</f>
        <v>223788</v>
      </c>
      <c r="G10" s="54"/>
      <c r="H10" s="52"/>
      <c r="I10" s="87"/>
      <c r="J10" s="62"/>
    </row>
    <row r="11" spans="1:10" ht="14.25">
      <c r="A11" s="95">
        <v>20199</v>
      </c>
      <c r="B11" s="96"/>
      <c r="C11" s="96"/>
      <c r="D11" s="53" t="s">
        <v>217</v>
      </c>
      <c r="E11" s="87">
        <f>E12</f>
        <v>223788</v>
      </c>
      <c r="F11" s="87">
        <f>F12</f>
        <v>223788</v>
      </c>
      <c r="G11" s="54"/>
      <c r="H11" s="52"/>
      <c r="I11" s="87"/>
      <c r="J11" s="62"/>
    </row>
    <row r="12" spans="1:10" ht="14.25">
      <c r="A12" s="95">
        <v>2019999</v>
      </c>
      <c r="B12" s="96"/>
      <c r="C12" s="96"/>
      <c r="D12" s="53" t="s">
        <v>217</v>
      </c>
      <c r="E12" s="87">
        <v>223788</v>
      </c>
      <c r="F12" s="87">
        <v>223788</v>
      </c>
      <c r="G12" s="54"/>
      <c r="H12" s="54"/>
      <c r="I12" s="87"/>
      <c r="J12" s="62"/>
    </row>
    <row r="13" spans="1:10" ht="14.25">
      <c r="A13" s="109">
        <v>208</v>
      </c>
      <c r="B13" s="110"/>
      <c r="C13" s="108"/>
      <c r="D13" s="34" t="s">
        <v>218</v>
      </c>
      <c r="E13" s="52">
        <f>E14</f>
        <v>99492</v>
      </c>
      <c r="F13" s="52">
        <f>F14</f>
        <v>99492</v>
      </c>
      <c r="G13" s="54"/>
      <c r="H13" s="54"/>
      <c r="I13" s="52"/>
      <c r="J13" s="62"/>
    </row>
    <row r="14" spans="1:10" ht="14.25">
      <c r="A14" s="109">
        <v>20805</v>
      </c>
      <c r="B14" s="110"/>
      <c r="C14" s="108"/>
      <c r="D14" s="34" t="s">
        <v>219</v>
      </c>
      <c r="E14" s="52">
        <f>E15</f>
        <v>99492</v>
      </c>
      <c r="F14" s="52">
        <f>F15</f>
        <v>99492</v>
      </c>
      <c r="G14" s="54"/>
      <c r="H14" s="54"/>
      <c r="I14" s="52"/>
      <c r="J14" s="62"/>
    </row>
    <row r="15" spans="1:10" ht="14.25">
      <c r="A15" s="109">
        <v>2080502</v>
      </c>
      <c r="B15" s="110"/>
      <c r="C15" s="108"/>
      <c r="D15" s="34" t="s">
        <v>220</v>
      </c>
      <c r="E15" s="52">
        <v>99492</v>
      </c>
      <c r="F15" s="52">
        <v>99492</v>
      </c>
      <c r="G15" s="35"/>
      <c r="H15" s="35"/>
      <c r="I15" s="52"/>
      <c r="J15" s="62"/>
    </row>
    <row r="16" spans="1:10" ht="14.25">
      <c r="A16" s="109">
        <v>213</v>
      </c>
      <c r="B16" s="110"/>
      <c r="C16" s="108"/>
      <c r="D16" s="34" t="s">
        <v>238</v>
      </c>
      <c r="E16" s="52">
        <f>E17</f>
        <v>3885120</v>
      </c>
      <c r="F16" s="52">
        <f>F17</f>
        <v>2635120</v>
      </c>
      <c r="G16" s="52">
        <f>G17</f>
        <v>1250000</v>
      </c>
      <c r="H16" s="35"/>
      <c r="I16" s="52"/>
      <c r="J16" s="62"/>
    </row>
    <row r="17" spans="1:10" ht="14.25">
      <c r="A17" s="109">
        <v>21303</v>
      </c>
      <c r="B17" s="110"/>
      <c r="C17" s="108"/>
      <c r="D17" s="34" t="s">
        <v>221</v>
      </c>
      <c r="E17" s="33">
        <f>E18+E19+E20</f>
        <v>3885120</v>
      </c>
      <c r="F17" s="33">
        <f>F18</f>
        <v>2635120</v>
      </c>
      <c r="G17" s="94">
        <f>G19+G20</f>
        <v>1250000</v>
      </c>
      <c r="H17" s="35"/>
      <c r="I17" s="33"/>
      <c r="J17" s="62"/>
    </row>
    <row r="18" spans="1:10" ht="14.25">
      <c r="A18" s="109">
        <v>2130304</v>
      </c>
      <c r="B18" s="110"/>
      <c r="C18" s="108"/>
      <c r="D18" s="34" t="s">
        <v>222</v>
      </c>
      <c r="E18" s="33">
        <v>2635120</v>
      </c>
      <c r="F18" s="33">
        <v>2635120</v>
      </c>
      <c r="G18" s="35"/>
      <c r="H18" s="35"/>
      <c r="I18" s="33"/>
      <c r="J18" s="62"/>
    </row>
    <row r="19" spans="1:10" ht="14.25">
      <c r="A19" s="109">
        <v>2130316</v>
      </c>
      <c r="B19" s="110"/>
      <c r="C19" s="108"/>
      <c r="D19" s="34" t="s">
        <v>223</v>
      </c>
      <c r="E19" s="33">
        <v>600000</v>
      </c>
      <c r="F19" s="33"/>
      <c r="G19" s="33">
        <v>600000</v>
      </c>
      <c r="H19" s="35"/>
      <c r="I19" s="33"/>
      <c r="J19" s="62"/>
    </row>
    <row r="20" spans="1:10" ht="14.25">
      <c r="A20" s="109">
        <v>2130399</v>
      </c>
      <c r="B20" s="110"/>
      <c r="C20" s="108"/>
      <c r="D20" s="34" t="s">
        <v>224</v>
      </c>
      <c r="E20" s="33">
        <v>650000</v>
      </c>
      <c r="F20" s="33"/>
      <c r="G20" s="33">
        <v>650000</v>
      </c>
      <c r="H20" s="35"/>
      <c r="I20" s="33"/>
      <c r="J20" s="62"/>
    </row>
    <row r="21" spans="1:10" ht="14.25">
      <c r="A21" s="112"/>
      <c r="B21" s="113"/>
      <c r="C21" s="113"/>
      <c r="D21" s="60"/>
      <c r="E21" s="58"/>
      <c r="F21" s="58"/>
      <c r="G21" s="61"/>
      <c r="H21" s="61"/>
      <c r="I21" s="61"/>
      <c r="J21" s="62"/>
    </row>
    <row r="22" spans="1:10" ht="14.25">
      <c r="A22" s="112"/>
      <c r="B22" s="113"/>
      <c r="C22" s="113"/>
      <c r="D22" s="60"/>
      <c r="E22" s="58"/>
      <c r="F22" s="58"/>
      <c r="G22" s="58"/>
      <c r="H22" s="61"/>
      <c r="I22" s="61"/>
      <c r="J22" s="62"/>
    </row>
  </sheetData>
  <sheetProtection/>
  <mergeCells count="27">
    <mergeCell ref="D5:D7"/>
    <mergeCell ref="A16:C16"/>
    <mergeCell ref="A10:C10"/>
    <mergeCell ref="A11:C11"/>
    <mergeCell ref="A15:C15"/>
    <mergeCell ref="A13:C13"/>
    <mergeCell ref="A14:C14"/>
    <mergeCell ref="A2:J2"/>
    <mergeCell ref="A4:D4"/>
    <mergeCell ref="I4:I7"/>
    <mergeCell ref="A5:C7"/>
    <mergeCell ref="J4:J7"/>
    <mergeCell ref="E4:E7"/>
    <mergeCell ref="F4:F7"/>
    <mergeCell ref="G4:G7"/>
    <mergeCell ref="H4:H7"/>
    <mergeCell ref="A3:D3"/>
    <mergeCell ref="A21:C21"/>
    <mergeCell ref="A22:C22"/>
    <mergeCell ref="A8:A9"/>
    <mergeCell ref="B8:B9"/>
    <mergeCell ref="C8:C9"/>
    <mergeCell ref="A20:C20"/>
    <mergeCell ref="A19:C19"/>
    <mergeCell ref="A18:C18"/>
    <mergeCell ref="A17:C17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ht="14.25">
      <c r="A1" s="84"/>
    </row>
    <row r="2" spans="1:8" ht="18.75">
      <c r="A2" s="125" t="s">
        <v>80</v>
      </c>
      <c r="B2" s="125"/>
      <c r="C2" s="125"/>
      <c r="D2" s="125"/>
      <c r="E2" s="125"/>
      <c r="F2" s="125"/>
      <c r="G2" s="125"/>
      <c r="H2" s="125"/>
    </row>
    <row r="3" spans="1:8" ht="14.25">
      <c r="A3" s="29" t="s">
        <v>50</v>
      </c>
      <c r="B3" s="27"/>
      <c r="C3" s="27"/>
      <c r="D3" s="27"/>
      <c r="E3" s="27"/>
      <c r="F3" s="28"/>
      <c r="G3" s="27"/>
      <c r="H3" s="26" t="s">
        <v>212</v>
      </c>
    </row>
    <row r="4" spans="1:8" ht="14.25">
      <c r="A4" s="126" t="s">
        <v>81</v>
      </c>
      <c r="B4" s="126"/>
      <c r="C4" s="126"/>
      <c r="D4" s="126" t="s">
        <v>82</v>
      </c>
      <c r="E4" s="126"/>
      <c r="F4" s="126"/>
      <c r="G4" s="126"/>
      <c r="H4" s="126"/>
    </row>
    <row r="5" spans="1:8" ht="14.25">
      <c r="A5" s="127" t="s">
        <v>83</v>
      </c>
      <c r="B5" s="127" t="s">
        <v>84</v>
      </c>
      <c r="C5" s="127" t="s">
        <v>85</v>
      </c>
      <c r="D5" s="127" t="s">
        <v>86</v>
      </c>
      <c r="E5" s="127" t="s">
        <v>84</v>
      </c>
      <c r="F5" s="126" t="s">
        <v>85</v>
      </c>
      <c r="G5" s="126"/>
      <c r="H5" s="126"/>
    </row>
    <row r="6" spans="1:8" ht="33.75">
      <c r="A6" s="127"/>
      <c r="B6" s="127"/>
      <c r="C6" s="127"/>
      <c r="D6" s="127"/>
      <c r="E6" s="127"/>
      <c r="F6" s="63" t="s">
        <v>87</v>
      </c>
      <c r="G6" s="64" t="s">
        <v>88</v>
      </c>
      <c r="H6" s="64" t="s">
        <v>89</v>
      </c>
    </row>
    <row r="7" spans="1:8" ht="14.25">
      <c r="A7" s="63" t="s">
        <v>90</v>
      </c>
      <c r="B7" s="63"/>
      <c r="C7" s="63">
        <v>1</v>
      </c>
      <c r="D7" s="63" t="s">
        <v>90</v>
      </c>
      <c r="E7" s="63"/>
      <c r="F7" s="63">
        <v>2</v>
      </c>
      <c r="G7" s="63">
        <v>3</v>
      </c>
      <c r="H7" s="63">
        <v>4</v>
      </c>
    </row>
    <row r="8" spans="1:8" ht="14.25">
      <c r="A8" s="65" t="s">
        <v>91</v>
      </c>
      <c r="B8" s="63" t="s">
        <v>65</v>
      </c>
      <c r="C8" s="66"/>
      <c r="D8" s="65" t="s">
        <v>92</v>
      </c>
      <c r="E8" s="63" t="s">
        <v>93</v>
      </c>
      <c r="F8" s="66"/>
      <c r="G8" s="66"/>
      <c r="H8" s="67"/>
    </row>
    <row r="9" spans="1:8" ht="14.25">
      <c r="A9" s="65" t="s">
        <v>94</v>
      </c>
      <c r="B9" s="63" t="s">
        <v>66</v>
      </c>
      <c r="C9" s="66"/>
      <c r="D9" s="65" t="s">
        <v>95</v>
      </c>
      <c r="E9" s="63" t="s">
        <v>96</v>
      </c>
      <c r="F9" s="67"/>
      <c r="G9" s="67"/>
      <c r="H9" s="67"/>
    </row>
    <row r="10" spans="1:8" ht="14.25">
      <c r="A10" s="65"/>
      <c r="B10" s="63" t="s">
        <v>67</v>
      </c>
      <c r="C10" s="67"/>
      <c r="D10" s="65" t="s">
        <v>97</v>
      </c>
      <c r="E10" s="63" t="s">
        <v>98</v>
      </c>
      <c r="F10" s="66"/>
      <c r="G10" s="66"/>
      <c r="H10" s="67"/>
    </row>
    <row r="11" spans="1:8" ht="14.25">
      <c r="A11" s="65"/>
      <c r="B11" s="63" t="s">
        <v>68</v>
      </c>
      <c r="C11" s="67"/>
      <c r="D11" s="65" t="s">
        <v>99</v>
      </c>
      <c r="E11" s="63" t="s">
        <v>100</v>
      </c>
      <c r="F11" s="66"/>
      <c r="G11" s="66"/>
      <c r="H11" s="67"/>
    </row>
    <row r="12" spans="1:8" ht="14.25">
      <c r="A12" s="65"/>
      <c r="B12" s="63" t="s">
        <v>69</v>
      </c>
      <c r="C12" s="67"/>
      <c r="D12" s="65" t="s">
        <v>101</v>
      </c>
      <c r="E12" s="63" t="s">
        <v>102</v>
      </c>
      <c r="F12" s="66"/>
      <c r="G12" s="66"/>
      <c r="H12" s="66"/>
    </row>
    <row r="13" spans="1:8" ht="14.25">
      <c r="A13" s="65"/>
      <c r="B13" s="63" t="s">
        <v>70</v>
      </c>
      <c r="C13" s="67"/>
      <c r="D13" s="65" t="s">
        <v>103</v>
      </c>
      <c r="E13" s="63" t="s">
        <v>104</v>
      </c>
      <c r="F13" s="66"/>
      <c r="G13" s="66"/>
      <c r="H13" s="67"/>
    </row>
    <row r="14" spans="1:8" ht="14.25">
      <c r="A14" s="65"/>
      <c r="B14" s="63" t="s">
        <v>71</v>
      </c>
      <c r="C14" s="67"/>
      <c r="D14" s="65" t="s">
        <v>105</v>
      </c>
      <c r="E14" s="63" t="s">
        <v>106</v>
      </c>
      <c r="F14" s="66"/>
      <c r="G14" s="66"/>
      <c r="H14" s="66"/>
    </row>
    <row r="15" spans="1:8" ht="14.25">
      <c r="A15" s="65"/>
      <c r="B15" s="63" t="s">
        <v>107</v>
      </c>
      <c r="C15" s="67"/>
      <c r="D15" s="65" t="s">
        <v>108</v>
      </c>
      <c r="E15" s="63" t="s">
        <v>109</v>
      </c>
      <c r="F15" s="66"/>
      <c r="G15" s="66"/>
      <c r="H15" s="66"/>
    </row>
    <row r="16" spans="1:8" ht="14.25">
      <c r="A16" s="65"/>
      <c r="B16" s="63" t="s">
        <v>110</v>
      </c>
      <c r="C16" s="67"/>
      <c r="D16" s="68" t="s">
        <v>111</v>
      </c>
      <c r="E16" s="63" t="s">
        <v>112</v>
      </c>
      <c r="F16" s="66"/>
      <c r="G16" s="66"/>
      <c r="H16" s="67"/>
    </row>
    <row r="17" spans="1:8" ht="14.25">
      <c r="A17" s="65"/>
      <c r="B17" s="63" t="s">
        <v>113</v>
      </c>
      <c r="C17" s="67"/>
      <c r="D17" s="65" t="s">
        <v>114</v>
      </c>
      <c r="E17" s="63" t="s">
        <v>115</v>
      </c>
      <c r="F17" s="66"/>
      <c r="G17" s="66"/>
      <c r="H17" s="67"/>
    </row>
    <row r="18" spans="1:8" ht="14.25">
      <c r="A18" s="65"/>
      <c r="B18" s="63" t="s">
        <v>116</v>
      </c>
      <c r="C18" s="67"/>
      <c r="D18" s="65" t="s">
        <v>117</v>
      </c>
      <c r="E18" s="63" t="s">
        <v>118</v>
      </c>
      <c r="F18" s="66"/>
      <c r="G18" s="66"/>
      <c r="H18" s="66"/>
    </row>
    <row r="19" spans="1:8" ht="14.25">
      <c r="A19" s="65"/>
      <c r="B19" s="63" t="s">
        <v>119</v>
      </c>
      <c r="C19" s="67"/>
      <c r="D19" s="65" t="s">
        <v>120</v>
      </c>
      <c r="E19" s="63" t="s">
        <v>121</v>
      </c>
      <c r="F19" s="66"/>
      <c r="G19" s="66"/>
      <c r="H19" s="66"/>
    </row>
    <row r="20" spans="1:8" ht="14.25">
      <c r="A20" s="65"/>
      <c r="B20" s="63" t="s">
        <v>122</v>
      </c>
      <c r="C20" s="67"/>
      <c r="D20" s="65" t="s">
        <v>123</v>
      </c>
      <c r="E20" s="63" t="s">
        <v>124</v>
      </c>
      <c r="F20" s="66"/>
      <c r="G20" s="66"/>
      <c r="H20" s="67"/>
    </row>
    <row r="21" spans="1:8" ht="14.25">
      <c r="A21" s="65"/>
      <c r="B21" s="63" t="s">
        <v>125</v>
      </c>
      <c r="C21" s="67"/>
      <c r="D21" s="65" t="s">
        <v>126</v>
      </c>
      <c r="E21" s="63" t="s">
        <v>127</v>
      </c>
      <c r="F21" s="66"/>
      <c r="G21" s="66"/>
      <c r="H21" s="66"/>
    </row>
    <row r="22" spans="1:8" ht="14.25">
      <c r="A22" s="65"/>
      <c r="B22" s="63" t="s">
        <v>128</v>
      </c>
      <c r="C22" s="67"/>
      <c r="D22" s="65" t="s">
        <v>129</v>
      </c>
      <c r="E22" s="63" t="s">
        <v>130</v>
      </c>
      <c r="F22" s="66"/>
      <c r="G22" s="66"/>
      <c r="H22" s="67"/>
    </row>
    <row r="23" spans="1:8" ht="14.25">
      <c r="A23" s="65"/>
      <c r="B23" s="63" t="s">
        <v>131</v>
      </c>
      <c r="C23" s="67"/>
      <c r="D23" s="65" t="s">
        <v>132</v>
      </c>
      <c r="E23" s="63" t="s">
        <v>133</v>
      </c>
      <c r="F23" s="66"/>
      <c r="G23" s="66"/>
      <c r="H23" s="67"/>
    </row>
    <row r="24" spans="1:8" ht="14.25">
      <c r="A24" s="65"/>
      <c r="B24" s="63" t="s">
        <v>134</v>
      </c>
      <c r="C24" s="67"/>
      <c r="D24" s="65" t="s">
        <v>135</v>
      </c>
      <c r="E24" s="63" t="s">
        <v>136</v>
      </c>
      <c r="F24" s="67"/>
      <c r="G24" s="67"/>
      <c r="H24" s="67"/>
    </row>
    <row r="25" spans="1:8" ht="14.25">
      <c r="A25" s="65"/>
      <c r="B25" s="63" t="s">
        <v>137</v>
      </c>
      <c r="C25" s="67"/>
      <c r="D25" s="65" t="s">
        <v>138</v>
      </c>
      <c r="E25" s="63" t="s">
        <v>139</v>
      </c>
      <c r="F25" s="66"/>
      <c r="G25" s="66"/>
      <c r="H25" s="67"/>
    </row>
    <row r="26" spans="1:8" ht="14.25">
      <c r="A26" s="65"/>
      <c r="B26" s="63" t="s">
        <v>140</v>
      </c>
      <c r="C26" s="67"/>
      <c r="D26" s="65" t="s">
        <v>141</v>
      </c>
      <c r="E26" s="63" t="s">
        <v>142</v>
      </c>
      <c r="F26" s="66"/>
      <c r="G26" s="66"/>
      <c r="H26" s="67"/>
    </row>
    <row r="27" spans="1:8" ht="14.25">
      <c r="A27" s="65"/>
      <c r="B27" s="63" t="s">
        <v>143</v>
      </c>
      <c r="C27" s="67"/>
      <c r="D27" s="65" t="s">
        <v>144</v>
      </c>
      <c r="E27" s="63" t="s">
        <v>145</v>
      </c>
      <c r="F27" s="66"/>
      <c r="G27" s="66"/>
      <c r="H27" s="67"/>
    </row>
    <row r="28" spans="1:8" ht="14.25">
      <c r="A28" s="65"/>
      <c r="B28" s="63" t="s">
        <v>146</v>
      </c>
      <c r="C28" s="67"/>
      <c r="D28" s="65" t="s">
        <v>147</v>
      </c>
      <c r="E28" s="63" t="s">
        <v>148</v>
      </c>
      <c r="F28" s="66"/>
      <c r="G28" s="66"/>
      <c r="H28" s="67"/>
    </row>
    <row r="29" spans="1:8" ht="14.25">
      <c r="A29" s="65"/>
      <c r="B29" s="63" t="s">
        <v>149</v>
      </c>
      <c r="C29" s="67"/>
      <c r="D29" s="65" t="s">
        <v>150</v>
      </c>
      <c r="E29" s="63" t="s">
        <v>151</v>
      </c>
      <c r="F29" s="66"/>
      <c r="G29" s="66"/>
      <c r="H29" s="66"/>
    </row>
    <row r="30" spans="1:8" ht="14.25">
      <c r="A30" s="65"/>
      <c r="B30" s="63" t="s">
        <v>152</v>
      </c>
      <c r="C30" s="67"/>
      <c r="D30" s="65"/>
      <c r="E30" s="63" t="s">
        <v>153</v>
      </c>
      <c r="F30" s="67"/>
      <c r="G30" s="67"/>
      <c r="H30" s="67"/>
    </row>
    <row r="31" spans="1:8" ht="14.25">
      <c r="A31" s="69" t="s">
        <v>52</v>
      </c>
      <c r="B31" s="63" t="s">
        <v>154</v>
      </c>
      <c r="C31" s="66"/>
      <c r="D31" s="70" t="s">
        <v>74</v>
      </c>
      <c r="E31" s="63" t="s">
        <v>155</v>
      </c>
      <c r="F31" s="70"/>
      <c r="G31" s="70"/>
      <c r="H31" s="70"/>
    </row>
    <row r="32" spans="1:8" ht="14.25">
      <c r="A32" s="65"/>
      <c r="B32" s="63" t="s">
        <v>156</v>
      </c>
      <c r="C32" s="67"/>
      <c r="D32" s="71"/>
      <c r="E32" s="63" t="s">
        <v>157</v>
      </c>
      <c r="F32" s="71"/>
      <c r="G32" s="71"/>
      <c r="H32" s="71"/>
    </row>
    <row r="33" spans="1:8" ht="14.25">
      <c r="A33" s="65" t="s">
        <v>158</v>
      </c>
      <c r="B33" s="63" t="s">
        <v>159</v>
      </c>
      <c r="C33" s="66"/>
      <c r="D33" s="71" t="s">
        <v>160</v>
      </c>
      <c r="E33" s="63" t="s">
        <v>161</v>
      </c>
      <c r="F33" s="71"/>
      <c r="G33" s="71"/>
      <c r="H33" s="71"/>
    </row>
    <row r="34" spans="1:8" ht="14.25">
      <c r="A34" s="65" t="s">
        <v>91</v>
      </c>
      <c r="B34" s="63" t="s">
        <v>162</v>
      </c>
      <c r="C34" s="66"/>
      <c r="D34" s="71" t="s">
        <v>163</v>
      </c>
      <c r="E34" s="63" t="s">
        <v>164</v>
      </c>
      <c r="F34" s="71"/>
      <c r="G34" s="71"/>
      <c r="H34" s="71"/>
    </row>
    <row r="35" spans="1:8" ht="14.25">
      <c r="A35" s="65" t="s">
        <v>94</v>
      </c>
      <c r="B35" s="63" t="s">
        <v>165</v>
      </c>
      <c r="C35" s="66"/>
      <c r="D35" s="71" t="s">
        <v>166</v>
      </c>
      <c r="E35" s="63" t="s">
        <v>167</v>
      </c>
      <c r="F35" s="71"/>
      <c r="G35" s="71"/>
      <c r="H35" s="71"/>
    </row>
    <row r="36" spans="1:8" ht="14.25">
      <c r="A36" s="65"/>
      <c r="B36" s="63" t="s">
        <v>168</v>
      </c>
      <c r="C36" s="67"/>
      <c r="D36" s="71"/>
      <c r="E36" s="63" t="s">
        <v>169</v>
      </c>
      <c r="F36" s="71"/>
      <c r="G36" s="71"/>
      <c r="H36" s="71"/>
    </row>
    <row r="37" spans="1:8" ht="14.25">
      <c r="A37" s="69" t="s">
        <v>170</v>
      </c>
      <c r="B37" s="63" t="s">
        <v>171</v>
      </c>
      <c r="C37" s="66"/>
      <c r="D37" s="70" t="s">
        <v>172</v>
      </c>
      <c r="E37" s="63" t="s">
        <v>173</v>
      </c>
      <c r="F37" s="70"/>
      <c r="G37" s="70"/>
      <c r="H37" s="7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J21"/>
  <sheetViews>
    <sheetView zoomScaleSheetLayoutView="100" zoomScalePageLayoutView="0" workbookViewId="0" topLeftCell="A1">
      <selection activeCell="J12" sqref="J12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0.375" style="0" customWidth="1"/>
    <col min="10" max="10" width="24.125" style="0" customWidth="1"/>
  </cols>
  <sheetData>
    <row r="1" ht="14.25">
      <c r="A1" s="84"/>
    </row>
    <row r="2" spans="1:10" ht="21">
      <c r="A2" s="133" t="s">
        <v>174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">
      <c r="A3" s="41" t="s">
        <v>216</v>
      </c>
      <c r="B3" s="40"/>
      <c r="C3" s="40"/>
      <c r="D3" s="40"/>
      <c r="E3" s="40"/>
      <c r="F3" s="40"/>
      <c r="G3" s="40"/>
      <c r="H3" s="40"/>
      <c r="I3" s="40"/>
      <c r="J3" s="42" t="s">
        <v>212</v>
      </c>
    </row>
    <row r="4" spans="1:10" ht="21" customHeight="1">
      <c r="A4" s="135" t="s">
        <v>175</v>
      </c>
      <c r="B4" s="136"/>
      <c r="C4" s="136"/>
      <c r="D4" s="72"/>
      <c r="E4" s="136" t="s">
        <v>176</v>
      </c>
      <c r="F4" s="136"/>
      <c r="G4" s="136"/>
      <c r="H4" s="136"/>
      <c r="I4" s="136"/>
      <c r="J4" s="136"/>
    </row>
    <row r="5" spans="1:10" ht="21" customHeight="1">
      <c r="A5" s="138" t="s">
        <v>59</v>
      </c>
      <c r="B5" s="137"/>
      <c r="C5" s="137"/>
      <c r="D5" s="137" t="s">
        <v>60</v>
      </c>
      <c r="E5" s="137" t="s">
        <v>72</v>
      </c>
      <c r="F5" s="137" t="s">
        <v>75</v>
      </c>
      <c r="G5" s="137"/>
      <c r="H5" s="137"/>
      <c r="I5" s="137" t="s">
        <v>76</v>
      </c>
      <c r="J5" s="137"/>
    </row>
    <row r="6" spans="1:10" ht="21" customHeight="1">
      <c r="A6" s="138"/>
      <c r="B6" s="137"/>
      <c r="C6" s="137"/>
      <c r="D6" s="137"/>
      <c r="E6" s="137"/>
      <c r="F6" s="73" t="s">
        <v>87</v>
      </c>
      <c r="G6" s="73" t="s">
        <v>177</v>
      </c>
      <c r="H6" s="73" t="s">
        <v>178</v>
      </c>
      <c r="I6" s="73" t="s">
        <v>87</v>
      </c>
      <c r="J6" s="73" t="s">
        <v>179</v>
      </c>
    </row>
    <row r="7" spans="1:10" ht="21" customHeight="1">
      <c r="A7" s="138" t="s">
        <v>61</v>
      </c>
      <c r="B7" s="137" t="s">
        <v>62</v>
      </c>
      <c r="C7" s="137" t="s">
        <v>63</v>
      </c>
      <c r="D7" s="74" t="s">
        <v>64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</row>
    <row r="8" spans="1:10" ht="21" customHeight="1">
      <c r="A8" s="138"/>
      <c r="B8" s="137"/>
      <c r="C8" s="137"/>
      <c r="D8" s="74" t="s">
        <v>72</v>
      </c>
      <c r="E8" s="76">
        <f>E10+E12+E15</f>
        <v>4208400</v>
      </c>
      <c r="F8" s="76">
        <f>F10+F12+F15</f>
        <v>2958400</v>
      </c>
      <c r="G8" s="76">
        <f>G10+G12+G15</f>
        <v>2620000</v>
      </c>
      <c r="H8" s="76">
        <f>H10+H12+H15</f>
        <v>338400</v>
      </c>
      <c r="I8" s="76">
        <f>I10+I12+I15</f>
        <v>1250000</v>
      </c>
      <c r="J8" s="77"/>
    </row>
    <row r="9" spans="1:10" ht="21" customHeight="1">
      <c r="A9" s="131">
        <v>201</v>
      </c>
      <c r="B9" s="132"/>
      <c r="C9" s="96"/>
      <c r="D9" s="74" t="s">
        <v>236</v>
      </c>
      <c r="E9" s="76">
        <f aca="true" t="shared" si="0" ref="E9:G10">E10</f>
        <v>223788</v>
      </c>
      <c r="F9" s="76">
        <f t="shared" si="0"/>
        <v>223788</v>
      </c>
      <c r="G9" s="76">
        <f t="shared" si="0"/>
        <v>223788</v>
      </c>
      <c r="H9" s="76"/>
      <c r="I9" s="76"/>
      <c r="J9" s="77"/>
    </row>
    <row r="10" spans="1:10" ht="21" customHeight="1">
      <c r="A10" s="131">
        <v>20199</v>
      </c>
      <c r="B10" s="132"/>
      <c r="C10" s="96"/>
      <c r="D10" s="53" t="s">
        <v>217</v>
      </c>
      <c r="E10" s="87">
        <f t="shared" si="0"/>
        <v>223788</v>
      </c>
      <c r="F10" s="87">
        <f t="shared" si="0"/>
        <v>223788</v>
      </c>
      <c r="G10" s="87">
        <f t="shared" si="0"/>
        <v>223788</v>
      </c>
      <c r="H10" s="52"/>
      <c r="I10" s="87"/>
      <c r="J10" s="77"/>
    </row>
    <row r="11" spans="1:10" ht="21" customHeight="1">
      <c r="A11" s="131">
        <v>2019999</v>
      </c>
      <c r="B11" s="132"/>
      <c r="C11" s="96"/>
      <c r="D11" s="53" t="s">
        <v>217</v>
      </c>
      <c r="E11" s="87">
        <v>223788</v>
      </c>
      <c r="F11" s="87">
        <v>223788</v>
      </c>
      <c r="G11" s="87">
        <v>223788</v>
      </c>
      <c r="H11" s="54"/>
      <c r="I11" s="87"/>
      <c r="J11" s="77"/>
    </row>
    <row r="12" spans="1:10" ht="21" customHeight="1">
      <c r="A12" s="109">
        <v>208</v>
      </c>
      <c r="B12" s="110"/>
      <c r="C12" s="108"/>
      <c r="D12" s="34" t="s">
        <v>218</v>
      </c>
      <c r="E12" s="52">
        <f aca="true" t="shared" si="1" ref="E12:G13">E13</f>
        <v>99492</v>
      </c>
      <c r="F12" s="52">
        <f t="shared" si="1"/>
        <v>99492</v>
      </c>
      <c r="G12" s="52">
        <f t="shared" si="1"/>
        <v>99492</v>
      </c>
      <c r="H12" s="54"/>
      <c r="I12" s="52"/>
      <c r="J12" s="77"/>
    </row>
    <row r="13" spans="1:10" ht="21" customHeight="1">
      <c r="A13" s="109">
        <v>20805</v>
      </c>
      <c r="B13" s="110"/>
      <c r="C13" s="108"/>
      <c r="D13" s="34" t="s">
        <v>219</v>
      </c>
      <c r="E13" s="52">
        <f t="shared" si="1"/>
        <v>99492</v>
      </c>
      <c r="F13" s="52">
        <f t="shared" si="1"/>
        <v>99492</v>
      </c>
      <c r="G13" s="52">
        <f t="shared" si="1"/>
        <v>99492</v>
      </c>
      <c r="H13" s="54"/>
      <c r="I13" s="52"/>
      <c r="J13" s="77"/>
    </row>
    <row r="14" spans="1:10" ht="21" customHeight="1">
      <c r="A14" s="109">
        <v>2080502</v>
      </c>
      <c r="B14" s="110"/>
      <c r="C14" s="108"/>
      <c r="D14" s="34" t="s">
        <v>220</v>
      </c>
      <c r="E14" s="52">
        <v>99492</v>
      </c>
      <c r="F14" s="52">
        <v>99492</v>
      </c>
      <c r="G14" s="52">
        <v>99492</v>
      </c>
      <c r="H14" s="35"/>
      <c r="I14" s="52"/>
      <c r="J14" s="77"/>
    </row>
    <row r="15" spans="1:10" ht="21" customHeight="1">
      <c r="A15" s="109">
        <v>213</v>
      </c>
      <c r="B15" s="110"/>
      <c r="C15" s="108"/>
      <c r="D15" s="34" t="s">
        <v>237</v>
      </c>
      <c r="E15" s="52">
        <f>E16</f>
        <v>3885120</v>
      </c>
      <c r="F15" s="52">
        <f>F16</f>
        <v>2635120</v>
      </c>
      <c r="G15" s="52">
        <f>G16</f>
        <v>2296720</v>
      </c>
      <c r="H15" s="52">
        <f>H16</f>
        <v>338400</v>
      </c>
      <c r="I15" s="52">
        <f>I16</f>
        <v>1250000</v>
      </c>
      <c r="J15" s="77"/>
    </row>
    <row r="16" spans="1:10" ht="21" customHeight="1">
      <c r="A16" s="109">
        <v>21303</v>
      </c>
      <c r="B16" s="110"/>
      <c r="C16" s="108"/>
      <c r="D16" s="34" t="s">
        <v>221</v>
      </c>
      <c r="E16" s="33">
        <f>E17+E18+E19</f>
        <v>3885120</v>
      </c>
      <c r="F16" s="33">
        <f>F17</f>
        <v>2635120</v>
      </c>
      <c r="G16" s="89">
        <f>G17</f>
        <v>2296720</v>
      </c>
      <c r="H16" s="89">
        <f>H17</f>
        <v>338400</v>
      </c>
      <c r="I16" s="33">
        <f>I18+I19</f>
        <v>1250000</v>
      </c>
      <c r="J16" s="77"/>
    </row>
    <row r="17" spans="1:10" ht="21" customHeight="1">
      <c r="A17" s="109">
        <v>2130304</v>
      </c>
      <c r="B17" s="110"/>
      <c r="C17" s="108"/>
      <c r="D17" s="34" t="s">
        <v>222</v>
      </c>
      <c r="E17" s="33">
        <f>F17</f>
        <v>2635120</v>
      </c>
      <c r="F17" s="33">
        <f>G17+H17</f>
        <v>2635120</v>
      </c>
      <c r="G17" s="89">
        <v>2296720</v>
      </c>
      <c r="H17" s="89">
        <v>338400</v>
      </c>
      <c r="I17" s="33"/>
      <c r="J17" s="77"/>
    </row>
    <row r="18" spans="1:10" ht="21" customHeight="1">
      <c r="A18" s="109">
        <v>2130316</v>
      </c>
      <c r="B18" s="110"/>
      <c r="C18" s="108"/>
      <c r="D18" s="34" t="s">
        <v>223</v>
      </c>
      <c r="E18" s="33">
        <v>600000</v>
      </c>
      <c r="F18" s="33"/>
      <c r="G18" s="35"/>
      <c r="H18" s="35"/>
      <c r="I18" s="33">
        <v>600000</v>
      </c>
      <c r="J18" s="77"/>
    </row>
    <row r="19" spans="1:10" ht="21" customHeight="1">
      <c r="A19" s="109">
        <v>2130399</v>
      </c>
      <c r="B19" s="110"/>
      <c r="C19" s="108"/>
      <c r="D19" s="34" t="s">
        <v>224</v>
      </c>
      <c r="E19" s="33">
        <v>650000</v>
      </c>
      <c r="F19" s="33"/>
      <c r="G19" s="35"/>
      <c r="H19" s="35"/>
      <c r="I19" s="33">
        <v>650000</v>
      </c>
      <c r="J19" s="77"/>
    </row>
    <row r="20" spans="1:10" ht="21" customHeight="1">
      <c r="A20" s="128"/>
      <c r="B20" s="129"/>
      <c r="C20" s="130"/>
      <c r="D20" s="78"/>
      <c r="E20" s="76"/>
      <c r="F20" s="76"/>
      <c r="G20" s="76"/>
      <c r="H20" s="76"/>
      <c r="I20" s="77"/>
      <c r="J20" s="77"/>
    </row>
    <row r="21" spans="1:10" ht="21" customHeight="1">
      <c r="A21" s="128"/>
      <c r="B21" s="129"/>
      <c r="C21" s="130"/>
      <c r="D21" s="78"/>
      <c r="E21" s="76"/>
      <c r="F21" s="76"/>
      <c r="G21" s="76"/>
      <c r="H21" s="76"/>
      <c r="I21" s="77"/>
      <c r="J21" s="77"/>
    </row>
  </sheetData>
  <sheetProtection/>
  <mergeCells count="24">
    <mergeCell ref="A15:C15"/>
    <mergeCell ref="D5:D6"/>
    <mergeCell ref="E5:E6"/>
    <mergeCell ref="A5:C6"/>
    <mergeCell ref="B7:B8"/>
    <mergeCell ref="C7:C8"/>
    <mergeCell ref="A12:C12"/>
    <mergeCell ref="A7:A8"/>
    <mergeCell ref="A9:C9"/>
    <mergeCell ref="A2:J2"/>
    <mergeCell ref="A4:C4"/>
    <mergeCell ref="E4:J4"/>
    <mergeCell ref="F5:H5"/>
    <mergeCell ref="I5:J5"/>
    <mergeCell ref="A21:C21"/>
    <mergeCell ref="A20:C20"/>
    <mergeCell ref="A10:C10"/>
    <mergeCell ref="A18:C18"/>
    <mergeCell ref="A19:C19"/>
    <mergeCell ref="A13:C13"/>
    <mergeCell ref="A14:C14"/>
    <mergeCell ref="A16:C16"/>
    <mergeCell ref="A17:C17"/>
    <mergeCell ref="A11:C1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44"/>
  <sheetViews>
    <sheetView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84"/>
    </row>
    <row r="2" spans="1:8" ht="18.75">
      <c r="A2" s="139" t="s">
        <v>180</v>
      </c>
      <c r="B2" s="139"/>
      <c r="C2" s="139"/>
      <c r="D2" s="139"/>
      <c r="E2" s="139"/>
      <c r="F2" s="139"/>
      <c r="G2" s="139"/>
      <c r="H2" s="139"/>
    </row>
    <row r="3" spans="1:8" ht="14.25">
      <c r="A3" t="s">
        <v>216</v>
      </c>
      <c r="B3" s="12"/>
      <c r="C3" s="12"/>
      <c r="D3" s="12"/>
      <c r="E3" s="12"/>
      <c r="F3" s="12"/>
      <c r="G3" s="12"/>
      <c r="H3" s="13" t="s">
        <v>211</v>
      </c>
    </row>
    <row r="4" spans="1:8" ht="14.25">
      <c r="A4" s="143" t="s">
        <v>208</v>
      </c>
      <c r="B4" s="143" t="s">
        <v>72</v>
      </c>
      <c r="C4" s="140" t="s">
        <v>181</v>
      </c>
      <c r="D4" s="141"/>
      <c r="E4" s="141"/>
      <c r="F4" s="141"/>
      <c r="G4" s="141"/>
      <c r="H4" s="142"/>
    </row>
    <row r="5" spans="1:8" ht="14.25">
      <c r="A5" s="144"/>
      <c r="B5" s="144"/>
      <c r="C5" s="143" t="s">
        <v>87</v>
      </c>
      <c r="D5" s="140" t="s">
        <v>182</v>
      </c>
      <c r="E5" s="142"/>
      <c r="F5" s="143" t="s">
        <v>183</v>
      </c>
      <c r="G5" s="143" t="s">
        <v>184</v>
      </c>
      <c r="H5" s="143" t="s">
        <v>185</v>
      </c>
    </row>
    <row r="6" spans="1:8" ht="24">
      <c r="A6" s="145"/>
      <c r="B6" s="145"/>
      <c r="C6" s="145"/>
      <c r="D6" s="49" t="s">
        <v>186</v>
      </c>
      <c r="E6" s="49" t="s">
        <v>187</v>
      </c>
      <c r="F6" s="145"/>
      <c r="G6" s="145"/>
      <c r="H6" s="145"/>
    </row>
    <row r="7" spans="1:8" ht="14.25">
      <c r="A7" s="45" t="s">
        <v>72</v>
      </c>
      <c r="B7" s="46">
        <f>B8+B12+B24</f>
        <v>2958400</v>
      </c>
      <c r="C7" s="46">
        <f>C8+C12+C24</f>
        <v>2958400</v>
      </c>
      <c r="D7" s="46"/>
      <c r="E7" s="46"/>
      <c r="F7" s="46">
        <f>F8+F12+F24</f>
        <v>2958400</v>
      </c>
      <c r="G7" s="46"/>
      <c r="H7" s="46"/>
    </row>
    <row r="8" spans="1:8" ht="14.25">
      <c r="A8" s="47" t="s">
        <v>188</v>
      </c>
      <c r="B8" s="48">
        <f>B9+B10</f>
        <v>2144472</v>
      </c>
      <c r="C8" s="48">
        <f>C9+C10</f>
        <v>2144472</v>
      </c>
      <c r="D8" s="48"/>
      <c r="E8" s="47"/>
      <c r="F8" s="48">
        <f>F9+F10</f>
        <v>2144472</v>
      </c>
      <c r="G8" s="47"/>
      <c r="H8" s="47"/>
    </row>
    <row r="9" spans="1:8" ht="14.25">
      <c r="A9" s="47" t="s">
        <v>234</v>
      </c>
      <c r="B9" s="48">
        <v>1186284</v>
      </c>
      <c r="C9" s="48">
        <v>1186284</v>
      </c>
      <c r="D9" s="48"/>
      <c r="E9" s="47"/>
      <c r="F9" s="48">
        <v>1186284</v>
      </c>
      <c r="G9" s="47"/>
      <c r="H9" s="47"/>
    </row>
    <row r="10" spans="1:8" ht="14.25">
      <c r="A10" s="47" t="s">
        <v>235</v>
      </c>
      <c r="B10" s="48">
        <v>958188</v>
      </c>
      <c r="C10" s="48">
        <v>958188</v>
      </c>
      <c r="D10" s="48"/>
      <c r="E10" s="47"/>
      <c r="F10" s="48">
        <v>958188</v>
      </c>
      <c r="G10" s="47"/>
      <c r="H10" s="47"/>
    </row>
    <row r="11" spans="1:8" ht="14.25">
      <c r="A11" s="47"/>
      <c r="B11" s="48"/>
      <c r="C11" s="48"/>
      <c r="D11" s="48"/>
      <c r="E11" s="47"/>
      <c r="F11" s="47"/>
      <c r="G11" s="47"/>
      <c r="H11" s="47"/>
    </row>
    <row r="12" spans="1:8" ht="14.25">
      <c r="A12" s="47" t="s">
        <v>189</v>
      </c>
      <c r="B12" s="48">
        <f>SUM(B13:B22)</f>
        <v>340000</v>
      </c>
      <c r="C12" s="48">
        <f>SUM(C13:C22)</f>
        <v>340000</v>
      </c>
      <c r="D12" s="48"/>
      <c r="E12" s="47"/>
      <c r="F12" s="48">
        <f>SUM(F13:F22)</f>
        <v>340000</v>
      </c>
      <c r="G12" s="47"/>
      <c r="H12" s="47"/>
    </row>
    <row r="13" spans="1:8" ht="14.25">
      <c r="A13" s="47" t="s">
        <v>248</v>
      </c>
      <c r="B13" s="48">
        <v>33400</v>
      </c>
      <c r="C13" s="48">
        <v>33400</v>
      </c>
      <c r="D13" s="48"/>
      <c r="E13" s="47"/>
      <c r="F13" s="48">
        <v>33400</v>
      </c>
      <c r="G13" s="47"/>
      <c r="H13" s="47"/>
    </row>
    <row r="14" spans="1:8" ht="14.25">
      <c r="A14" s="47" t="s">
        <v>249</v>
      </c>
      <c r="B14" s="48">
        <v>10000</v>
      </c>
      <c r="C14" s="48">
        <v>10000</v>
      </c>
      <c r="D14" s="48"/>
      <c r="E14" s="47"/>
      <c r="F14" s="48">
        <v>10000</v>
      </c>
      <c r="G14" s="47"/>
      <c r="H14" s="47"/>
    </row>
    <row r="15" spans="1:8" ht="14.25">
      <c r="A15" s="47" t="s">
        <v>250</v>
      </c>
      <c r="B15" s="48">
        <v>10000</v>
      </c>
      <c r="C15" s="48">
        <v>10000</v>
      </c>
      <c r="D15" s="48"/>
      <c r="E15" s="47"/>
      <c r="F15" s="48">
        <v>10000</v>
      </c>
      <c r="G15" s="47"/>
      <c r="H15" s="47"/>
    </row>
    <row r="16" spans="1:8" ht="14.25">
      <c r="A16" s="47" t="s">
        <v>251</v>
      </c>
      <c r="B16" s="48">
        <v>15000</v>
      </c>
      <c r="C16" s="48">
        <v>15000</v>
      </c>
      <c r="D16" s="48"/>
      <c r="E16" s="47"/>
      <c r="F16" s="48">
        <v>15000</v>
      </c>
      <c r="G16" s="47"/>
      <c r="H16" s="47"/>
    </row>
    <row r="17" spans="1:8" ht="14.25">
      <c r="A17" s="47" t="s">
        <v>252</v>
      </c>
      <c r="B17" s="48">
        <v>70000</v>
      </c>
      <c r="C17" s="48">
        <v>70000</v>
      </c>
      <c r="D17" s="48"/>
      <c r="E17" s="47"/>
      <c r="F17" s="48">
        <v>70000</v>
      </c>
      <c r="G17" s="47"/>
      <c r="H17" s="47"/>
    </row>
    <row r="18" spans="1:8" ht="14.25">
      <c r="A18" s="47" t="s">
        <v>253</v>
      </c>
      <c r="B18" s="48">
        <v>60000</v>
      </c>
      <c r="C18" s="48">
        <v>60000</v>
      </c>
      <c r="D18" s="48"/>
      <c r="E18" s="47"/>
      <c r="F18" s="48">
        <v>60000</v>
      </c>
      <c r="G18" s="47"/>
      <c r="H18" s="47"/>
    </row>
    <row r="19" spans="1:8" ht="14.25">
      <c r="A19" s="47" t="s">
        <v>254</v>
      </c>
      <c r="B19" s="48">
        <v>60000</v>
      </c>
      <c r="C19" s="48">
        <v>60000</v>
      </c>
      <c r="D19" s="48"/>
      <c r="E19" s="47"/>
      <c r="F19" s="48">
        <v>60000</v>
      </c>
      <c r="G19" s="47"/>
      <c r="H19" s="47"/>
    </row>
    <row r="20" spans="1:8" ht="14.25">
      <c r="A20" s="47" t="s">
        <v>255</v>
      </c>
      <c r="B20" s="48">
        <v>20000</v>
      </c>
      <c r="C20" s="48">
        <v>20000</v>
      </c>
      <c r="D20" s="48"/>
      <c r="E20" s="47"/>
      <c r="F20" s="48">
        <v>20000</v>
      </c>
      <c r="G20" s="47"/>
      <c r="H20" s="47"/>
    </row>
    <row r="21" spans="1:8" ht="14.25">
      <c r="A21" s="47" t="s">
        <v>256</v>
      </c>
      <c r="B21" s="48">
        <v>1600</v>
      </c>
      <c r="C21" s="48">
        <v>1600</v>
      </c>
      <c r="D21" s="48"/>
      <c r="E21" s="47"/>
      <c r="F21" s="48">
        <v>1600</v>
      </c>
      <c r="G21" s="47"/>
      <c r="H21" s="47"/>
    </row>
    <row r="22" spans="1:8" ht="14.25">
      <c r="A22" s="47" t="s">
        <v>257</v>
      </c>
      <c r="B22" s="48">
        <v>60000</v>
      </c>
      <c r="C22" s="48">
        <v>60000</v>
      </c>
      <c r="D22" s="48"/>
      <c r="E22" s="47"/>
      <c r="F22" s="48">
        <v>60000</v>
      </c>
      <c r="G22" s="47"/>
      <c r="H22" s="47"/>
    </row>
    <row r="23" spans="1:8" ht="14.25">
      <c r="A23" s="47"/>
      <c r="B23" s="48"/>
      <c r="C23" s="48"/>
      <c r="D23" s="48"/>
      <c r="E23" s="47"/>
      <c r="F23" s="48"/>
      <c r="G23" s="47"/>
      <c r="H23" s="47"/>
    </row>
    <row r="24" spans="1:8" ht="14.25">
      <c r="A24" s="47" t="s">
        <v>190</v>
      </c>
      <c r="B24" s="48">
        <f>SUM(B25:B28)</f>
        <v>473928</v>
      </c>
      <c r="C24" s="48">
        <f>SUM(C25:C28)</f>
        <v>473928</v>
      </c>
      <c r="D24" s="48"/>
      <c r="E24" s="47"/>
      <c r="F24" s="48">
        <f>SUM(F25:F28)</f>
        <v>473928</v>
      </c>
      <c r="G24" s="47"/>
      <c r="H24" s="47"/>
    </row>
    <row r="25" spans="1:8" ht="14.25">
      <c r="A25" s="47" t="s">
        <v>240</v>
      </c>
      <c r="B25" s="48">
        <v>99492</v>
      </c>
      <c r="C25" s="48">
        <v>99492</v>
      </c>
      <c r="D25" s="48"/>
      <c r="E25" s="47"/>
      <c r="F25" s="48">
        <v>99492</v>
      </c>
      <c r="G25" s="47"/>
      <c r="H25" s="47"/>
    </row>
    <row r="26" spans="1:8" ht="14.25">
      <c r="A26" s="47" t="s">
        <v>241</v>
      </c>
      <c r="B26" s="48">
        <v>202524</v>
      </c>
      <c r="C26" s="48">
        <v>202524</v>
      </c>
      <c r="D26" s="48"/>
      <c r="E26" s="47"/>
      <c r="F26" s="48">
        <v>202524</v>
      </c>
      <c r="G26" s="47"/>
      <c r="H26" s="47"/>
    </row>
    <row r="27" spans="1:8" ht="14.25">
      <c r="A27" s="47" t="s">
        <v>242</v>
      </c>
      <c r="B27" s="48">
        <v>129912</v>
      </c>
      <c r="C27" s="48">
        <v>129912</v>
      </c>
      <c r="D27" s="48"/>
      <c r="E27" s="47"/>
      <c r="F27" s="48">
        <v>129912</v>
      </c>
      <c r="G27" s="47"/>
      <c r="H27" s="47"/>
    </row>
    <row r="28" spans="1:8" ht="14.25">
      <c r="A28" s="47" t="s">
        <v>243</v>
      </c>
      <c r="B28" s="48">
        <v>42000</v>
      </c>
      <c r="C28" s="48">
        <v>42000</v>
      </c>
      <c r="D28" s="48"/>
      <c r="E28" s="47"/>
      <c r="F28" s="48">
        <v>42000</v>
      </c>
      <c r="G28" s="47"/>
      <c r="H28" s="47"/>
    </row>
    <row r="29" spans="1:8" ht="14.25">
      <c r="A29" s="47"/>
      <c r="B29" s="48"/>
      <c r="C29" s="48"/>
      <c r="D29" s="48"/>
      <c r="E29" s="47"/>
      <c r="F29" s="48"/>
      <c r="G29" s="47"/>
      <c r="H29" s="47"/>
    </row>
    <row r="30" spans="1:8" ht="14.25">
      <c r="A30" s="47" t="s">
        <v>191</v>
      </c>
      <c r="B30" s="48"/>
      <c r="C30" s="47"/>
      <c r="D30" s="47"/>
      <c r="E30" s="47"/>
      <c r="F30" s="48"/>
      <c r="G30" s="47"/>
      <c r="H30" s="47"/>
    </row>
    <row r="31" spans="1:8" ht="14.25">
      <c r="A31" s="47"/>
      <c r="B31" s="48"/>
      <c r="C31" s="47"/>
      <c r="D31" s="47"/>
      <c r="E31" s="47"/>
      <c r="F31" s="48"/>
      <c r="G31" s="47"/>
      <c r="H31" s="47"/>
    </row>
    <row r="32" spans="1:8" ht="14.25">
      <c r="A32" s="47"/>
      <c r="B32" s="48"/>
      <c r="C32" s="47"/>
      <c r="D32" s="47"/>
      <c r="E32" s="47"/>
      <c r="F32" s="48"/>
      <c r="G32" s="47"/>
      <c r="H32" s="47"/>
    </row>
    <row r="33" spans="1:8" ht="14.25">
      <c r="A33" s="47"/>
      <c r="B33" s="48"/>
      <c r="C33" s="47"/>
      <c r="D33" s="47"/>
      <c r="E33" s="47"/>
      <c r="F33" s="48"/>
      <c r="G33" s="47"/>
      <c r="H33" s="47"/>
    </row>
    <row r="34" spans="1:8" ht="14.25">
      <c r="A34" s="47" t="s">
        <v>192</v>
      </c>
      <c r="B34" s="47"/>
      <c r="C34" s="47"/>
      <c r="D34" s="47"/>
      <c r="E34" s="47"/>
      <c r="F34" s="47"/>
      <c r="G34" s="47"/>
      <c r="H34" s="47"/>
    </row>
    <row r="35" spans="1:8" ht="14.25">
      <c r="A35" s="47"/>
      <c r="B35" s="47"/>
      <c r="C35" s="47"/>
      <c r="D35" s="47"/>
      <c r="E35" s="47"/>
      <c r="F35" s="47"/>
      <c r="G35" s="47"/>
      <c r="H35" s="47"/>
    </row>
    <row r="36" spans="1:8" ht="14.25">
      <c r="A36" s="47"/>
      <c r="B36" s="47"/>
      <c r="C36" s="47"/>
      <c r="D36" s="47"/>
      <c r="E36" s="47"/>
      <c r="F36" s="47"/>
      <c r="G36" s="47"/>
      <c r="H36" s="47"/>
    </row>
    <row r="37" spans="1:8" ht="14.25">
      <c r="A37" s="47"/>
      <c r="B37" s="47"/>
      <c r="C37" s="47"/>
      <c r="D37" s="47"/>
      <c r="E37" s="47"/>
      <c r="F37" s="47"/>
      <c r="G37" s="47"/>
      <c r="H37" s="47"/>
    </row>
    <row r="38" spans="1:8" ht="14.25">
      <c r="A38" s="47" t="s">
        <v>193</v>
      </c>
      <c r="B38" s="48"/>
      <c r="C38" s="48"/>
      <c r="D38" s="48"/>
      <c r="E38" s="47"/>
      <c r="F38" s="47"/>
      <c r="G38" s="47"/>
      <c r="H38" s="47"/>
    </row>
    <row r="39" spans="1:8" ht="14.25">
      <c r="A39" s="47"/>
      <c r="B39" s="48"/>
      <c r="C39" s="48"/>
      <c r="D39" s="48"/>
      <c r="E39" s="47"/>
      <c r="F39" s="47"/>
      <c r="G39" s="47"/>
      <c r="H39" s="47"/>
    </row>
    <row r="40" spans="1:8" ht="14.25">
      <c r="A40" s="47"/>
      <c r="B40" s="48"/>
      <c r="C40" s="48"/>
      <c r="D40" s="48"/>
      <c r="E40" s="47"/>
      <c r="F40" s="47"/>
      <c r="G40" s="47"/>
      <c r="H40" s="47"/>
    </row>
    <row r="41" spans="1:8" ht="14.25">
      <c r="A41" s="47"/>
      <c r="B41" s="48"/>
      <c r="C41" s="48"/>
      <c r="D41" s="48"/>
      <c r="E41" s="47"/>
      <c r="F41" s="47"/>
      <c r="G41" s="47"/>
      <c r="H41" s="47"/>
    </row>
    <row r="42" spans="1:8" ht="14.25">
      <c r="A42" s="47" t="s">
        <v>194</v>
      </c>
      <c r="B42" s="48"/>
      <c r="C42" s="48"/>
      <c r="D42" s="48"/>
      <c r="E42" s="47"/>
      <c r="F42" s="47"/>
      <c r="G42" s="47"/>
      <c r="H42" s="47"/>
    </row>
    <row r="43" spans="1:8" ht="14.25">
      <c r="A43" s="47"/>
      <c r="B43" s="48"/>
      <c r="C43" s="48"/>
      <c r="D43" s="48"/>
      <c r="E43" s="47"/>
      <c r="F43" s="47"/>
      <c r="G43" s="47"/>
      <c r="H43" s="47"/>
    </row>
    <row r="44" spans="1:8" ht="14.25">
      <c r="A44" s="47"/>
      <c r="B44" s="48"/>
      <c r="C44" s="48"/>
      <c r="D44" s="48"/>
      <c r="E44" s="47"/>
      <c r="F44" s="47"/>
      <c r="G44" s="47"/>
      <c r="H44" s="47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5" right="0.75" top="0.51" bottom="0.4" header="0.45" footer="0.3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0.875" style="0" customWidth="1"/>
    <col min="5" max="6" width="14.75390625" style="0" customWidth="1"/>
    <col min="7" max="7" width="9.75390625" style="0" customWidth="1"/>
    <col min="8" max="8" width="9.625" style="0" customWidth="1"/>
    <col min="9" max="9" width="21.25390625" style="0" customWidth="1"/>
  </cols>
  <sheetData>
    <row r="1" ht="14.25">
      <c r="A1" s="84"/>
    </row>
    <row r="2" spans="1:10" ht="21" customHeight="1">
      <c r="A2" s="147" t="s">
        <v>195</v>
      </c>
      <c r="B2" s="147"/>
      <c r="C2" s="147"/>
      <c r="D2" s="147"/>
      <c r="E2" s="147"/>
      <c r="F2" s="147"/>
      <c r="G2" s="147"/>
      <c r="H2" s="147"/>
      <c r="I2" s="14"/>
      <c r="J2" s="14"/>
    </row>
    <row r="3" spans="1:10" s="20" customFormat="1" ht="34.5" customHeight="1">
      <c r="A3" s="148" t="s">
        <v>216</v>
      </c>
      <c r="B3" s="148"/>
      <c r="C3" s="148"/>
      <c r="D3" s="21"/>
      <c r="E3" s="21"/>
      <c r="F3" s="21"/>
      <c r="G3" s="21"/>
      <c r="I3" s="22" t="s">
        <v>211</v>
      </c>
      <c r="J3" s="21"/>
    </row>
    <row r="4" spans="1:10" ht="42" customHeight="1">
      <c r="A4" s="146" t="s">
        <v>196</v>
      </c>
      <c r="B4" s="146" t="s">
        <v>197</v>
      </c>
      <c r="C4" s="146" t="s">
        <v>181</v>
      </c>
      <c r="D4" s="146"/>
      <c r="E4" s="146"/>
      <c r="F4" s="146"/>
      <c r="G4" s="146"/>
      <c r="H4" s="146"/>
      <c r="I4" s="146" t="s">
        <v>198</v>
      </c>
      <c r="J4" s="14"/>
    </row>
    <row r="5" spans="1:10" ht="42" customHeight="1">
      <c r="A5" s="146"/>
      <c r="B5" s="146"/>
      <c r="C5" s="146" t="s">
        <v>199</v>
      </c>
      <c r="D5" s="146" t="s">
        <v>182</v>
      </c>
      <c r="E5" s="146"/>
      <c r="F5" s="146" t="s">
        <v>183</v>
      </c>
      <c r="G5" s="146" t="s">
        <v>184</v>
      </c>
      <c r="H5" s="146" t="s">
        <v>185</v>
      </c>
      <c r="I5" s="146"/>
      <c r="J5" s="14"/>
    </row>
    <row r="6" spans="1:10" ht="42" customHeight="1">
      <c r="A6" s="146"/>
      <c r="B6" s="146"/>
      <c r="C6" s="146"/>
      <c r="D6" s="17" t="s">
        <v>186</v>
      </c>
      <c r="E6" s="17" t="s">
        <v>187</v>
      </c>
      <c r="F6" s="146"/>
      <c r="G6" s="146"/>
      <c r="H6" s="146"/>
      <c r="I6" s="146"/>
      <c r="J6" s="14"/>
    </row>
    <row r="7" spans="1:10" ht="31.5" customHeight="1">
      <c r="A7" s="19" t="s">
        <v>197</v>
      </c>
      <c r="B7" s="90">
        <f>SUM(B8:B13)</f>
        <v>1250000</v>
      </c>
      <c r="C7" s="90">
        <f>SUM(C8:C13)</f>
        <v>1250000</v>
      </c>
      <c r="D7" s="16"/>
      <c r="E7" s="16"/>
      <c r="F7" s="90">
        <f>SUM(F8:F13)</f>
        <v>1250000</v>
      </c>
      <c r="G7" s="16"/>
      <c r="H7" s="16"/>
      <c r="I7" s="18"/>
      <c r="J7" s="14"/>
    </row>
    <row r="8" spans="1:10" ht="36.75" customHeight="1">
      <c r="A8" s="15" t="s">
        <v>226</v>
      </c>
      <c r="B8" s="90">
        <v>200000</v>
      </c>
      <c r="C8" s="90">
        <v>200000</v>
      </c>
      <c r="D8" s="90"/>
      <c r="E8" s="90"/>
      <c r="F8" s="90">
        <v>200000</v>
      </c>
      <c r="G8" s="16"/>
      <c r="H8" s="16"/>
      <c r="I8" s="91" t="s">
        <v>231</v>
      </c>
      <c r="J8" s="14"/>
    </row>
    <row r="9" spans="1:10" ht="36.75" customHeight="1">
      <c r="A9" s="15" t="s">
        <v>227</v>
      </c>
      <c r="B9" s="90">
        <v>200000</v>
      </c>
      <c r="C9" s="90">
        <v>200000</v>
      </c>
      <c r="D9" s="90"/>
      <c r="E9" s="90"/>
      <c r="F9" s="90">
        <v>200000</v>
      </c>
      <c r="G9" s="16"/>
      <c r="H9" s="16"/>
      <c r="I9" s="91" t="s">
        <v>244</v>
      </c>
      <c r="J9" s="14"/>
    </row>
    <row r="10" spans="1:10" ht="51" customHeight="1">
      <c r="A10" s="15" t="s">
        <v>245</v>
      </c>
      <c r="B10" s="90">
        <v>200000</v>
      </c>
      <c r="C10" s="90">
        <v>200000</v>
      </c>
      <c r="D10" s="90"/>
      <c r="E10" s="90"/>
      <c r="F10" s="90">
        <v>200000</v>
      </c>
      <c r="G10" s="16"/>
      <c r="H10" s="16"/>
      <c r="I10" s="91" t="s">
        <v>246</v>
      </c>
      <c r="J10" s="14"/>
    </row>
    <row r="11" spans="1:10" ht="36.75" customHeight="1">
      <c r="A11" s="15" t="s">
        <v>228</v>
      </c>
      <c r="B11" s="90">
        <v>50000</v>
      </c>
      <c r="C11" s="90">
        <v>50000</v>
      </c>
      <c r="D11" s="90"/>
      <c r="E11" s="90"/>
      <c r="F11" s="90">
        <v>50000</v>
      </c>
      <c r="G11" s="16"/>
      <c r="H11" s="16"/>
      <c r="I11" s="92" t="s">
        <v>233</v>
      </c>
      <c r="J11" s="14"/>
    </row>
    <row r="12" spans="1:10" ht="36.75" customHeight="1">
      <c r="A12" s="15" t="s">
        <v>229</v>
      </c>
      <c r="B12" s="90">
        <v>350000</v>
      </c>
      <c r="C12" s="90">
        <v>350000</v>
      </c>
      <c r="D12" s="90"/>
      <c r="E12" s="19"/>
      <c r="F12" s="90">
        <v>350000</v>
      </c>
      <c r="G12" s="15"/>
      <c r="H12" s="15"/>
      <c r="I12" s="93" t="s">
        <v>247</v>
      </c>
      <c r="J12" s="14"/>
    </row>
    <row r="13" spans="1:10" ht="36.75" customHeight="1">
      <c r="A13" s="15" t="s">
        <v>230</v>
      </c>
      <c r="B13" s="90">
        <v>250000</v>
      </c>
      <c r="C13" s="90">
        <v>250000</v>
      </c>
      <c r="D13" s="90"/>
      <c r="E13" s="19"/>
      <c r="F13" s="90">
        <v>250000</v>
      </c>
      <c r="G13" s="15"/>
      <c r="H13" s="15"/>
      <c r="I13" s="93" t="s">
        <v>232</v>
      </c>
      <c r="J13" s="14"/>
    </row>
  </sheetData>
  <sheetProtection/>
  <mergeCells count="11">
    <mergeCell ref="F5:F6"/>
    <mergeCell ref="G5:G6"/>
    <mergeCell ref="H5:H6"/>
    <mergeCell ref="I4:I6"/>
    <mergeCell ref="A2:H2"/>
    <mergeCell ref="C4:H4"/>
    <mergeCell ref="D5:E5"/>
    <mergeCell ref="A4:A6"/>
    <mergeCell ref="B4:B6"/>
    <mergeCell ref="C5:C6"/>
    <mergeCell ref="A3:C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1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84"/>
    </row>
    <row r="2" spans="1:2" ht="30" customHeight="1">
      <c r="A2" s="147" t="s">
        <v>200</v>
      </c>
      <c r="B2" s="147"/>
    </row>
    <row r="3" spans="1:2" ht="30" customHeight="1">
      <c r="A3" s="88" t="s">
        <v>225</v>
      </c>
      <c r="B3" s="22" t="s">
        <v>211</v>
      </c>
    </row>
    <row r="4" spans="1:2" ht="39" customHeight="1">
      <c r="A4" s="24" t="s">
        <v>51</v>
      </c>
      <c r="B4" s="24" t="s">
        <v>201</v>
      </c>
    </row>
    <row r="5" spans="1:2" ht="39" customHeight="1">
      <c r="A5" s="25" t="s">
        <v>202</v>
      </c>
      <c r="B5" s="24">
        <v>120000</v>
      </c>
    </row>
    <row r="6" spans="1:2" ht="39" customHeight="1">
      <c r="A6" s="23" t="s">
        <v>203</v>
      </c>
      <c r="B6" s="24"/>
    </row>
    <row r="7" spans="1:2" ht="39" customHeight="1">
      <c r="A7" s="23" t="s">
        <v>204</v>
      </c>
      <c r="B7" s="24">
        <v>60000</v>
      </c>
    </row>
    <row r="8" spans="1:2" ht="39" customHeight="1">
      <c r="A8" s="23" t="s">
        <v>205</v>
      </c>
      <c r="B8" s="24"/>
    </row>
    <row r="9" spans="1:2" ht="39" customHeight="1">
      <c r="A9" s="23" t="s">
        <v>206</v>
      </c>
      <c r="B9" s="24">
        <v>60000</v>
      </c>
    </row>
    <row r="10" spans="1:2" ht="39" customHeight="1">
      <c r="A10" s="23" t="s">
        <v>210</v>
      </c>
      <c r="B10" s="24">
        <v>60000</v>
      </c>
    </row>
    <row r="11" spans="1:2" ht="14.25">
      <c r="A11" s="79" t="s">
        <v>209</v>
      </c>
      <c r="B11" s="80"/>
    </row>
  </sheetData>
  <sheetProtection/>
  <mergeCells count="1">
    <mergeCell ref="A2:B2"/>
  </mergeCells>
  <printOptions/>
  <pageMargins left="0.75" right="0.47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1"/>
  <sheetViews>
    <sheetView zoomScaleSheetLayoutView="100" zoomScalePageLayoutView="0" workbookViewId="0" topLeftCell="A1">
      <selection activeCell="I27" sqref="I27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84"/>
    </row>
    <row r="2" spans="1:10" ht="24">
      <c r="A2" s="150" t="s">
        <v>207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>
      <c r="A3" s="152" t="s">
        <v>50</v>
      </c>
      <c r="B3" s="152"/>
      <c r="C3" s="152"/>
      <c r="D3" s="43"/>
      <c r="E3" s="43"/>
      <c r="F3" s="43"/>
      <c r="G3" s="43"/>
      <c r="H3" s="43"/>
      <c r="I3" s="43"/>
      <c r="J3" s="44" t="s">
        <v>212</v>
      </c>
    </row>
    <row r="4" spans="1:10" ht="21" customHeight="1">
      <c r="A4" s="149" t="s">
        <v>175</v>
      </c>
      <c r="B4" s="149"/>
      <c r="C4" s="149"/>
      <c r="D4" s="149"/>
      <c r="E4" s="149" t="s">
        <v>176</v>
      </c>
      <c r="F4" s="149"/>
      <c r="G4" s="149"/>
      <c r="H4" s="149"/>
      <c r="I4" s="149"/>
      <c r="J4" s="149"/>
    </row>
    <row r="5" spans="1:10" ht="21" customHeight="1">
      <c r="A5" s="149" t="s">
        <v>59</v>
      </c>
      <c r="B5" s="149"/>
      <c r="C5" s="149"/>
      <c r="D5" s="149" t="s">
        <v>60</v>
      </c>
      <c r="E5" s="149" t="s">
        <v>72</v>
      </c>
      <c r="F5" s="149" t="s">
        <v>75</v>
      </c>
      <c r="G5" s="149"/>
      <c r="H5" s="149"/>
      <c r="I5" s="149" t="s">
        <v>76</v>
      </c>
      <c r="J5" s="149"/>
    </row>
    <row r="6" spans="1:10" ht="21" customHeight="1">
      <c r="A6" s="149"/>
      <c r="B6" s="149"/>
      <c r="C6" s="149"/>
      <c r="D6" s="149"/>
      <c r="E6" s="149"/>
      <c r="F6" s="149" t="s">
        <v>87</v>
      </c>
      <c r="G6" s="149" t="s">
        <v>177</v>
      </c>
      <c r="H6" s="149" t="s">
        <v>178</v>
      </c>
      <c r="I6" s="149" t="s">
        <v>87</v>
      </c>
      <c r="J6" s="149" t="s">
        <v>179</v>
      </c>
    </row>
    <row r="7" spans="1:10" ht="21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ht="21" customHeight="1">
      <c r="A8" s="149" t="s">
        <v>61</v>
      </c>
      <c r="B8" s="149" t="s">
        <v>62</v>
      </c>
      <c r="C8" s="149" t="s">
        <v>63</v>
      </c>
      <c r="D8" s="81" t="s">
        <v>64</v>
      </c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</row>
    <row r="9" spans="1:10" ht="21" customHeight="1">
      <c r="A9" s="149"/>
      <c r="B9" s="149"/>
      <c r="C9" s="149"/>
      <c r="D9" s="81" t="s">
        <v>72</v>
      </c>
      <c r="E9" s="83"/>
      <c r="F9" s="83"/>
      <c r="G9" s="83"/>
      <c r="H9" s="83"/>
      <c r="I9" s="83"/>
      <c r="J9" s="83"/>
    </row>
    <row r="10" spans="1:10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</sheetData>
  <sheetProtection/>
  <mergeCells count="17">
    <mergeCell ref="I6:I7"/>
    <mergeCell ref="A2:J2"/>
    <mergeCell ref="A3:C3"/>
    <mergeCell ref="A4:D4"/>
    <mergeCell ref="E4:J4"/>
    <mergeCell ref="F5:H5"/>
    <mergeCell ref="I5:J5"/>
    <mergeCell ref="J6:J7"/>
    <mergeCell ref="A5:C7"/>
    <mergeCell ref="G6:G7"/>
    <mergeCell ref="H6:H7"/>
    <mergeCell ref="A8:A9"/>
    <mergeCell ref="B8:B9"/>
    <mergeCell ref="C8:C9"/>
    <mergeCell ref="D5:D7"/>
    <mergeCell ref="E5:E7"/>
    <mergeCell ref="F6:F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唐勇</cp:lastModifiedBy>
  <cp:lastPrinted>2017-01-18T09:58:24Z</cp:lastPrinted>
  <dcterms:created xsi:type="dcterms:W3CDTF">2011-09-13T11:12:31Z</dcterms:created>
  <dcterms:modified xsi:type="dcterms:W3CDTF">2017-01-22T08:04:12Z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