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1340" tabRatio="691" firstSheet="1" activeTab="7"/>
  </bookViews>
  <sheets>
    <sheet name="部门收支总表" sheetId="1" r:id="rId1"/>
    <sheet name="部门收入总表" sheetId="2" r:id="rId2"/>
    <sheet name="部门支出总表" sheetId="3" r:id="rId3"/>
    <sheet name="部门基本支出表" sheetId="4" r:id="rId4"/>
    <sheet name="部门项目支出表" sheetId="5" r:id="rId5"/>
    <sheet name="财政拨款收支总表" sheetId="6" r:id="rId6"/>
    <sheet name="一般公共预算支出表" sheetId="7" r:id="rId7"/>
    <sheet name="一般公共预算基本支出表" sheetId="8" r:id="rId8"/>
    <sheet name="一般公共预算项目支出表" sheetId="9" r:id="rId9"/>
    <sheet name="一般公共预算安排的机关运行经费及“三公”经费支出表" sheetId="10" r:id="rId10"/>
    <sheet name="政府性基金预算支出表" sheetId="11" r:id="rId11"/>
  </sheets>
  <definedNames/>
  <calcPr fullCalcOnLoad="1"/>
</workbook>
</file>

<file path=xl/sharedStrings.xml><?xml version="1.0" encoding="utf-8"?>
<sst xmlns="http://schemas.openxmlformats.org/spreadsheetml/2006/main" count="463" uniqueCount="272">
  <si>
    <t>附件2-1</t>
  </si>
  <si>
    <t>部门收支总表</t>
  </si>
  <si>
    <t>单位:元</t>
  </si>
  <si>
    <t>收                             入</t>
  </si>
  <si>
    <t>支                             出</t>
  </si>
  <si>
    <t xml:space="preserve">项            目 </t>
  </si>
  <si>
    <r>
      <t>2018</t>
    </r>
    <r>
      <rPr>
        <sz val="9"/>
        <rFont val="宋体"/>
        <family val="0"/>
      </rPr>
      <t>年预算</t>
    </r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</si>
  <si>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</si>
  <si>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</si>
  <si>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</si>
  <si>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</si>
  <si>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</si>
  <si>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</si>
  <si>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</si>
  <si>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</si>
  <si>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</si>
  <si>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</si>
  <si>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</si>
  <si>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</si>
  <si>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</si>
  <si>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</si>
  <si>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</si>
  <si>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</si>
  <si>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</si>
  <si>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</si>
  <si>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</si>
  <si>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</si>
  <si>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</si>
  <si>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</si>
  <si>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</si>
  <si>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</si>
  <si>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</si>
  <si>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</si>
  <si>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</si>
  <si>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</si>
  <si>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</si>
  <si>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</si>
  <si>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</si>
  <si>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</si>
  <si>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</si>
  <si>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</si>
  <si>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</si>
  <si>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</si>
  <si>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</si>
  <si>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</si>
  <si>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</si>
  <si>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</si>
  <si>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</si>
  <si>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</si>
  <si>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</si>
  <si>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</si>
  <si>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支      出      总      计</t>
  </si>
  <si>
    <t>附件2-2</t>
  </si>
  <si>
    <t>部门收入总表</t>
  </si>
  <si>
    <t>单位：元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</si>
  <si>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</si>
  <si>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</si>
  <si>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</si>
  <si>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</si>
  <si>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</si>
  <si>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</si>
  <si>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</si>
  <si>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</si>
  <si>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</si>
  <si>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</si>
  <si>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</si>
  <si>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</si>
  <si>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</si>
  <si>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</si>
  <si>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</si>
  <si>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</si>
  <si>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</si>
  <si>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</si>
  <si>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</si>
  <si>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</si>
  <si>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</si>
  <si>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</si>
  <si>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附件2-3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</si>
  <si>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</si>
  <si>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</si>
  <si>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</si>
  <si>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</si>
  <si>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</si>
  <si>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</si>
  <si>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</si>
  <si>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其他支出</t>
  </si>
  <si>
    <t>附件2-4</t>
  </si>
  <si>
    <t>部门基本支出表</t>
  </si>
  <si>
    <t>经济科目名称          （到款级）</t>
  </si>
  <si>
    <t>资    金    来    源</t>
  </si>
  <si>
    <t>小计</t>
  </si>
  <si>
    <t>公共财政预算资金</t>
  </si>
  <si>
    <t>财政专户管理的非税资金</t>
  </si>
  <si>
    <t>其他资金</t>
  </si>
  <si>
    <t>经费拨款</t>
  </si>
  <si>
    <t>纳入预算管理的非税资金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</si>
  <si>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</si>
  <si>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</si>
  <si>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</si>
  <si>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</si>
  <si>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</si>
  <si>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</si>
  <si>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附件2-5</t>
  </si>
  <si>
    <t>部门项目支出表</t>
  </si>
  <si>
    <t xml:space="preserve">项目名称          </t>
  </si>
  <si>
    <r>
      <t>绩效目标</t>
    </r>
    <r>
      <rPr>
        <sz val="12"/>
        <rFont val="宋体"/>
        <family val="0"/>
      </rPr>
      <t xml:space="preserve">    </t>
    </r>
    <r>
      <rPr>
        <sz val="9"/>
        <rFont val="宋体"/>
        <family val="0"/>
      </rPr>
      <t>（简略表述项目              实施的内容及      目的）</t>
    </r>
  </si>
  <si>
    <t>其他  资金</t>
  </si>
  <si>
    <t>附件2-6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</si>
  <si>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</si>
  <si>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</si>
  <si>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</si>
  <si>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</si>
  <si>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</si>
  <si>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</si>
  <si>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</si>
  <si>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</si>
  <si>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</si>
  <si>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</si>
  <si>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</si>
  <si>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</si>
  <si>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</si>
  <si>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</si>
  <si>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</si>
  <si>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</si>
  <si>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</si>
  <si>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</si>
  <si>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</si>
  <si>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</si>
  <si>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</si>
  <si>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</si>
  <si>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</si>
  <si>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</si>
  <si>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</si>
  <si>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</si>
  <si>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</si>
  <si>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</si>
  <si>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</si>
  <si>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</si>
  <si>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</si>
  <si>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</si>
  <si>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</si>
  <si>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</si>
  <si>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</si>
  <si>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</si>
  <si>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</si>
  <si>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</si>
  <si>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</si>
  <si>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</si>
  <si>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</si>
  <si>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</si>
  <si>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</si>
  <si>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</si>
  <si>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</si>
  <si>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</si>
  <si>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</si>
  <si>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</si>
  <si>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</si>
  <si>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</si>
  <si>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</si>
  <si>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</si>
  <si>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</si>
  <si>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</si>
  <si>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</si>
  <si>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</si>
  <si>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</si>
  <si>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</si>
  <si>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</si>
  <si>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</si>
  <si>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</si>
  <si>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</si>
  <si>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</si>
  <si>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</si>
  <si>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</si>
  <si>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</si>
  <si>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</si>
  <si>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</si>
  <si>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</si>
  <si>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</si>
  <si>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</si>
  <si>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</si>
  <si>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</si>
  <si>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</si>
  <si>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</si>
  <si>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</si>
  <si>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</si>
  <si>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</si>
  <si>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</si>
  <si>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</si>
  <si>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</si>
  <si>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</si>
  <si>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</si>
  <si>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</si>
  <si>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</si>
  <si>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</si>
  <si>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</si>
  <si>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</si>
  <si>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</si>
  <si>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</si>
  <si>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</si>
  <si>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</si>
  <si>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</si>
  <si>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附件2-7</t>
  </si>
  <si>
    <t>一般公共预算支出表</t>
  </si>
  <si>
    <t>项目</t>
  </si>
  <si>
    <t>一般公共预算支出</t>
  </si>
  <si>
    <t>合  计</t>
  </si>
  <si>
    <t>附件2-8</t>
  </si>
  <si>
    <t>一般公共预算基本支出表</t>
  </si>
  <si>
    <t>经济科目名称              （到款级）</t>
  </si>
  <si>
    <t>一般公共预算基本支出</t>
  </si>
  <si>
    <t>合 计</t>
  </si>
  <si>
    <t>附件2-9</t>
  </si>
  <si>
    <t>一般公共预算项目支出表</t>
  </si>
  <si>
    <t>附件2-10</t>
  </si>
  <si>
    <t>一般公共预算安排的机关运行经费及“三公”经费支出表</t>
  </si>
  <si>
    <t>金  额</t>
  </si>
  <si>
    <t>机关运行经费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</si>
  <si>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</si>
  <si>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</si>
  <si>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</si>
  <si>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</si>
  <si>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</si>
  <si>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         三、公务接待支出</t>
  </si>
  <si>
    <t>注：</t>
  </si>
  <si>
    <t>1.本表应填写的资金为一般公共预算安排资金。</t>
  </si>
  <si>
    <t>2.机关运行费，即部门（单位）公用经费，包括办公及印刷费、邮电费、差旅费、会议费、福利费、日常维修费、专用材料及一般设备购置费、办公用房水电费、办公用房取暖费、办公用房物业管理费、公务用车运行维护费以及其他费用。</t>
  </si>
  <si>
    <t>附件2-11</t>
  </si>
  <si>
    <t>政府性基金预算支出表</t>
  </si>
  <si>
    <t>项   目</t>
  </si>
  <si>
    <t>政府性基金预算支出</t>
  </si>
  <si>
    <t xml:space="preserve">单位名称：韶关市国有韶关林场    </t>
  </si>
  <si>
    <t>单位名称：韶关市国有韶关林场</t>
  </si>
  <si>
    <t>单位名称：韶关市国有韶关林场</t>
  </si>
  <si>
    <t>201</t>
  </si>
  <si>
    <t>99</t>
  </si>
  <si>
    <t>其他一般公共服务支出</t>
  </si>
  <si>
    <t>208</t>
  </si>
  <si>
    <t>05</t>
  </si>
  <si>
    <t>机关事业单位基本养老保险缴费支出</t>
  </si>
  <si>
    <t>210</t>
  </si>
  <si>
    <t>02</t>
  </si>
  <si>
    <t>事业单位医疗</t>
  </si>
  <si>
    <t>213</t>
  </si>
  <si>
    <t>04</t>
  </si>
  <si>
    <t>林业事业机构</t>
  </si>
  <si>
    <t>森林培育</t>
  </si>
  <si>
    <t>林业防灾减灾</t>
  </si>
  <si>
    <t>其他林业支出</t>
  </si>
  <si>
    <t xml:space="preserve">  基本工资</t>
  </si>
  <si>
    <t xml:space="preserve">  津贴补贴</t>
  </si>
  <si>
    <t xml:space="preserve">  机关事业单位基本养老保险缴费</t>
  </si>
  <si>
    <t xml:space="preserve">  其他社会保障缴费</t>
  </si>
  <si>
    <t xml:space="preserve">  住房公积金</t>
  </si>
  <si>
    <t xml:space="preserve">  办公费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</si>
  <si>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</si>
  <si>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</si>
  <si>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</si>
  <si>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</si>
  <si>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维修（护）费</t>
  </si>
  <si>
    <t xml:space="preserve">  培训费</t>
  </si>
  <si>
    <t xml:space="preserve">  公务接待费</t>
  </si>
  <si>
    <t xml:space="preserve">  工会经费</t>
  </si>
  <si>
    <t xml:space="preserve">  福利费</t>
  </si>
  <si>
    <t xml:space="preserve">  公务用车运行维护费</t>
  </si>
  <si>
    <t xml:space="preserve">  退休费</t>
  </si>
  <si>
    <t xml:space="preserve">  奖励金</t>
  </si>
  <si>
    <t xml:space="preserve">  其他对个人和家庭的补助</t>
  </si>
  <si>
    <t xml:space="preserve">  办公设备购置</t>
  </si>
  <si>
    <t>2018年营林生产与森林资源管护投资</t>
  </si>
  <si>
    <t xml:space="preserve">  劳务费</t>
  </si>
  <si>
    <t xml:space="preserve">  委托业务费</t>
  </si>
  <si>
    <t>此表空表（本年无预算按排）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</si>
</sst>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0"/>
    <numFmt numFmtId="178" formatCode="0.0_ "/>
    <numFmt numFmtId="179" formatCode="0.00_ 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6"/>
      <name val="黑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4"/>
      <name val="黑体"/>
      <family val="0"/>
    </font>
    <font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b/>
      <sz val="11"/>
      <name val="宋体"/>
      <family val="0"/>
    </font>
    <font>
      <sz val="22"/>
      <color indexed="8"/>
      <name val="宋体"/>
      <family val="0"/>
    </font>
    <font>
      <sz val="9"/>
      <name val="宋体"/>
      <family val="0"/>
    </font>
    <font>
      <u val="single"/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color indexed="8"/>
      <name val="SimSun"/>
      <family val="0"/>
    </font>
    <font>
      <sz val="9.75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7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/>
      <protection/>
    </xf>
    <xf numFmtId="0" fontId="0" fillId="0" borderId="0" applyNumberFormat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6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16" borderId="5" applyNumberFormat="0" applyAlignment="0" applyProtection="0"/>
    <xf numFmtId="0" fontId="36" fillId="17" borderId="6" applyNumberFormat="0" applyAlignment="0" applyProtection="0"/>
    <xf numFmtId="0" fontId="2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33" fillId="22" borderId="0" applyNumberFormat="0" applyBorder="0" applyAlignment="0" applyProtection="0"/>
    <xf numFmtId="0" fontId="29" fillId="16" borderId="8" applyNumberFormat="0" applyAlignment="0" applyProtection="0"/>
    <xf numFmtId="0" fontId="34" fillId="7" borderId="5" applyNumberFormat="0" applyAlignment="0" applyProtection="0"/>
    <xf numFmtId="0" fontId="4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47">
      <alignment/>
      <protection/>
    </xf>
    <xf numFmtId="0" fontId="7" fillId="0" borderId="0" xfId="47" applyFont="1" applyAlignment="1">
      <alignment horizontal="right"/>
      <protection/>
    </xf>
    <xf numFmtId="0" fontId="1" fillId="0" borderId="10" xfId="47" applyFont="1" applyFill="1" applyBorder="1" applyAlignment="1">
      <alignment horizontal="center" vertical="center" wrapText="1" shrinkToFit="1"/>
      <protection/>
    </xf>
    <xf numFmtId="0" fontId="1" fillId="0" borderId="10" xfId="47" applyFont="1" applyFill="1" applyBorder="1" applyAlignment="1">
      <alignment horizontal="center" vertical="center" shrinkToFit="1"/>
      <protection/>
    </xf>
    <xf numFmtId="4" fontId="1" fillId="0" borderId="10" xfId="47" applyNumberFormat="1" applyFont="1" applyFill="1" applyBorder="1" applyAlignment="1">
      <alignment horizontal="right" vertical="center" shrinkToFit="1"/>
      <protection/>
    </xf>
    <xf numFmtId="0" fontId="0" fillId="0" borderId="10" xfId="0" applyBorder="1" applyAlignment="1">
      <alignment vertical="center"/>
    </xf>
    <xf numFmtId="0" fontId="0" fillId="0" borderId="0" xfId="43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41" applyNumberFormat="1" applyFont="1" applyFill="1" applyBorder="1" applyAlignment="1">
      <alignment/>
    </xf>
    <xf numFmtId="0" fontId="0" fillId="0" borderId="0" xfId="0" applyAlignment="1">
      <alignment horizontal="right" vertical="center"/>
    </xf>
    <xf numFmtId="0" fontId="13" fillId="24" borderId="10" xfId="41" applyFont="1" applyFill="1" applyBorder="1" applyAlignment="1">
      <alignment horizontal="center" vertical="center" wrapText="1" shrinkToFit="1"/>
    </xf>
    <xf numFmtId="0" fontId="13" fillId="24" borderId="10" xfId="41" applyNumberFormat="1" applyFont="1" applyFill="1" applyBorder="1" applyAlignment="1">
      <alignment horizontal="center" vertical="center" wrapText="1" shrinkToFit="1"/>
    </xf>
    <xf numFmtId="0" fontId="13" fillId="0" borderId="11" xfId="41" applyNumberFormat="1" applyFont="1" applyFill="1" applyBorder="1" applyAlignment="1">
      <alignment horizontal="center" vertical="center" shrinkToFit="1"/>
    </xf>
    <xf numFmtId="4" fontId="14" fillId="0" borderId="11" xfId="41" applyNumberFormat="1" applyFont="1" applyFill="1" applyBorder="1" applyAlignment="1">
      <alignment/>
    </xf>
    <xf numFmtId="0" fontId="14" fillId="0" borderId="10" xfId="41" applyNumberFormat="1" applyFont="1" applyFill="1" applyBorder="1" applyAlignment="1">
      <alignment horizontal="left" vertical="center" shrinkToFit="1"/>
    </xf>
    <xf numFmtId="4" fontId="14" fillId="0" borderId="10" xfId="41" applyNumberFormat="1" applyFont="1" applyFill="1" applyBorder="1" applyAlignment="1">
      <alignment/>
    </xf>
    <xf numFmtId="0" fontId="0" fillId="0" borderId="0" xfId="0" applyBorder="1" applyAlignment="1">
      <alignment horizontal="right" vertical="center"/>
    </xf>
    <xf numFmtId="0" fontId="6" fillId="0" borderId="0" xfId="45">
      <alignment/>
      <protection/>
    </xf>
    <xf numFmtId="0" fontId="7" fillId="0" borderId="0" xfId="45" applyFont="1" applyAlignment="1">
      <alignment horizontal="right"/>
      <protection/>
    </xf>
    <xf numFmtId="0" fontId="5" fillId="24" borderId="10" xfId="45" applyFont="1" applyFill="1" applyBorder="1" applyAlignment="1">
      <alignment horizontal="center" vertical="center" wrapText="1" shrinkToFit="1"/>
      <protection/>
    </xf>
    <xf numFmtId="4" fontId="5" fillId="24" borderId="10" xfId="45" applyNumberFormat="1" applyFont="1" applyFill="1" applyBorder="1" applyAlignment="1">
      <alignment horizontal="right" vertical="center" shrinkToFit="1"/>
      <protection/>
    </xf>
    <xf numFmtId="0" fontId="19" fillId="0" borderId="0" xfId="46" applyFont="1">
      <alignment/>
      <protection/>
    </xf>
    <xf numFmtId="0" fontId="18" fillId="0" borderId="0" xfId="46" applyFont="1" applyAlignment="1">
      <alignment horizontal="center"/>
      <protection/>
    </xf>
    <xf numFmtId="0" fontId="18" fillId="0" borderId="0" xfId="46" applyFont="1" applyAlignment="1">
      <alignment horizontal="right"/>
      <protection/>
    </xf>
    <xf numFmtId="0" fontId="18" fillId="24" borderId="10" xfId="46" applyFont="1" applyFill="1" applyBorder="1" applyAlignment="1">
      <alignment horizontal="center" vertical="center"/>
      <protection/>
    </xf>
    <xf numFmtId="0" fontId="18" fillId="24" borderId="10" xfId="46" applyFont="1" applyFill="1" applyBorder="1" applyAlignment="1">
      <alignment horizontal="center" vertical="center" wrapText="1"/>
      <protection/>
    </xf>
    <xf numFmtId="0" fontId="18" fillId="24" borderId="10" xfId="46" applyFont="1" applyFill="1" applyBorder="1" applyAlignment="1">
      <alignment horizontal="left" vertical="center"/>
      <protection/>
    </xf>
    <xf numFmtId="4" fontId="18" fillId="24" borderId="10" xfId="46" applyNumberFormat="1" applyFont="1" applyFill="1" applyBorder="1" applyAlignment="1">
      <alignment horizontal="right" vertical="center" shrinkToFit="1"/>
      <protection/>
    </xf>
    <xf numFmtId="0" fontId="18" fillId="24" borderId="10" xfId="46" applyFont="1" applyFill="1" applyBorder="1" applyAlignment="1">
      <alignment horizontal="right" vertical="center" shrinkToFit="1"/>
      <protection/>
    </xf>
    <xf numFmtId="0" fontId="18" fillId="24" borderId="10" xfId="46" applyFont="1" applyFill="1" applyBorder="1" applyAlignment="1">
      <alignment horizontal="left" vertical="center" shrinkToFit="1"/>
      <protection/>
    </xf>
    <xf numFmtId="0" fontId="20" fillId="24" borderId="10" xfId="46" applyFont="1" applyFill="1" applyBorder="1" applyAlignment="1">
      <alignment horizontal="center" vertical="center"/>
      <protection/>
    </xf>
    <xf numFmtId="0" fontId="20" fillId="24" borderId="10" xfId="46" applyFont="1" applyFill="1" applyBorder="1" applyAlignment="1">
      <alignment vertical="center"/>
      <protection/>
    </xf>
    <xf numFmtId="0" fontId="18" fillId="24" borderId="10" xfId="46" applyFont="1" applyFill="1" applyBorder="1" applyAlignment="1">
      <alignment vertical="center"/>
      <protection/>
    </xf>
    <xf numFmtId="0" fontId="14" fillId="0" borderId="0" xfId="41" applyNumberFormat="1" applyFont="1" applyFill="1" applyBorder="1" applyAlignment="1">
      <alignment horizontal="right" vertical="center"/>
    </xf>
    <xf numFmtId="0" fontId="21" fillId="24" borderId="12" xfId="41" applyNumberFormat="1" applyFont="1" applyFill="1" applyBorder="1" applyAlignment="1">
      <alignment horizontal="center" vertical="center" wrapText="1" shrinkToFit="1"/>
    </xf>
    <xf numFmtId="4" fontId="14" fillId="0" borderId="13" xfId="41" applyNumberFormat="1" applyFont="1" applyFill="1" applyBorder="1" applyAlignment="1">
      <alignment/>
    </xf>
    <xf numFmtId="0" fontId="14" fillId="0" borderId="14" xfId="41" applyNumberFormat="1" applyFont="1" applyFill="1" applyBorder="1" applyAlignment="1">
      <alignment horizontal="left" vertical="center" shrinkToFit="1"/>
    </xf>
    <xf numFmtId="0" fontId="14" fillId="24" borderId="12" xfId="41" applyNumberFormat="1" applyFont="1" applyFill="1" applyBorder="1" applyAlignment="1">
      <alignment horizontal="center" vertical="center" wrapText="1" shrinkToFit="1"/>
    </xf>
    <xf numFmtId="0" fontId="6" fillId="0" borderId="0" xfId="44">
      <alignment/>
      <protection/>
    </xf>
    <xf numFmtId="0" fontId="5" fillId="0" borderId="0" xfId="44" applyFont="1" applyAlignment="1">
      <alignment horizontal="center"/>
      <protection/>
    </xf>
    <xf numFmtId="0" fontId="1" fillId="24" borderId="10" xfId="44" applyFont="1" applyFill="1" applyBorder="1" applyAlignment="1">
      <alignment horizontal="center" vertical="center" shrinkToFit="1"/>
      <protection/>
    </xf>
    <xf numFmtId="0" fontId="1" fillId="24" borderId="10" xfId="44" applyFont="1" applyFill="1" applyBorder="1" applyAlignment="1">
      <alignment horizontal="center" vertical="center" wrapText="1" shrinkToFit="1"/>
      <protection/>
    </xf>
    <xf numFmtId="4" fontId="1" fillId="24" borderId="10" xfId="44" applyNumberFormat="1" applyFont="1" applyFill="1" applyBorder="1" applyAlignment="1">
      <alignment horizontal="right" vertical="center" shrinkToFit="1"/>
      <protection/>
    </xf>
    <xf numFmtId="0" fontId="1" fillId="24" borderId="10" xfId="44" applyFont="1" applyFill="1" applyBorder="1" applyAlignment="1">
      <alignment horizontal="right" vertical="center" shrinkToFit="1"/>
      <protection/>
    </xf>
    <xf numFmtId="0" fontId="5" fillId="0" borderId="0" xfId="44" applyFont="1" applyAlignment="1">
      <alignment horizontal="right"/>
      <protection/>
    </xf>
    <xf numFmtId="0" fontId="6" fillId="0" borderId="0" xfId="42">
      <alignment/>
      <protection/>
    </xf>
    <xf numFmtId="0" fontId="5" fillId="0" borderId="0" xfId="42" applyFont="1" applyAlignment="1">
      <alignment horizontal="center"/>
      <protection/>
    </xf>
    <xf numFmtId="0" fontId="1" fillId="24" borderId="15" xfId="42" applyFont="1" applyFill="1" applyBorder="1" applyAlignment="1">
      <alignment horizontal="center" vertical="center" wrapText="1" shrinkToFit="1"/>
      <protection/>
    </xf>
    <xf numFmtId="0" fontId="1" fillId="24" borderId="15" xfId="42" applyFont="1" applyFill="1" applyBorder="1" applyAlignment="1">
      <alignment horizontal="center" vertical="center" shrinkToFit="1"/>
      <protection/>
    </xf>
    <xf numFmtId="4" fontId="1" fillId="24" borderId="15" xfId="42" applyNumberFormat="1" applyFont="1" applyFill="1" applyBorder="1" applyAlignment="1">
      <alignment horizontal="right" vertical="center" shrinkToFit="1"/>
      <protection/>
    </xf>
    <xf numFmtId="0" fontId="1" fillId="24" borderId="15" xfId="42" applyFont="1" applyFill="1" applyBorder="1" applyAlignment="1">
      <alignment horizontal="right" vertical="center" shrinkToFit="1"/>
      <protection/>
    </xf>
    <xf numFmtId="0" fontId="1" fillId="0" borderId="15" xfId="42" applyFont="1" applyBorder="1" applyAlignment="1">
      <alignment horizontal="right" vertical="center" shrinkToFit="1"/>
      <protection/>
    </xf>
    <xf numFmtId="0" fontId="5" fillId="0" borderId="0" xfId="42" applyFont="1" applyAlignment="1">
      <alignment horizontal="right"/>
      <protection/>
    </xf>
    <xf numFmtId="0" fontId="7" fillId="0" borderId="0" xfId="42" applyFont="1" applyAlignment="1">
      <alignment horizontal="right"/>
      <protection/>
    </xf>
    <xf numFmtId="0" fontId="14" fillId="0" borderId="0" xfId="0" applyFont="1" applyAlignment="1">
      <alignment vertical="center"/>
    </xf>
    <xf numFmtId="0" fontId="14" fillId="0" borderId="0" xfId="40" applyNumberFormat="1" applyFont="1" applyFill="1" applyBorder="1" applyAlignment="1">
      <alignment horizontal="left" vertical="center"/>
    </xf>
    <xf numFmtId="0" fontId="12" fillId="0" borderId="0" xfId="40" applyNumberFormat="1" applyFont="1" applyFill="1" applyBorder="1" applyAlignment="1">
      <alignment/>
    </xf>
    <xf numFmtId="0" fontId="14" fillId="0" borderId="0" xfId="40" applyNumberFormat="1" applyFont="1" applyFill="1" applyBorder="1" applyAlignment="1">
      <alignment vertical="center"/>
    </xf>
    <xf numFmtId="0" fontId="14" fillId="0" borderId="0" xfId="40" applyNumberFormat="1" applyFont="1" applyFill="1" applyBorder="1" applyAlignment="1">
      <alignment horizontal="right" vertical="center"/>
    </xf>
    <xf numFmtId="0" fontId="23" fillId="24" borderId="12" xfId="40" applyFont="1" applyFill="1" applyBorder="1" applyAlignment="1">
      <alignment horizontal="center" vertical="center" wrapText="1" shrinkToFit="1"/>
    </xf>
    <xf numFmtId="0" fontId="24" fillId="24" borderId="12" xfId="40" applyFont="1" applyFill="1" applyBorder="1" applyAlignment="1">
      <alignment horizontal="center" vertical="center" wrapText="1" shrinkToFit="1"/>
    </xf>
    <xf numFmtId="0" fontId="23" fillId="24" borderId="12" xfId="40" applyFont="1" applyFill="1" applyBorder="1" applyAlignment="1">
      <alignment horizontal="left" vertical="center" wrapText="1" shrinkToFit="1"/>
    </xf>
    <xf numFmtId="4" fontId="23" fillId="0" borderId="12" xfId="40" applyNumberFormat="1" applyFont="1" applyBorder="1" applyAlignment="1">
      <alignment horizontal="center" shrinkToFit="1"/>
    </xf>
    <xf numFmtId="4" fontId="23" fillId="0" borderId="12" xfId="40" applyNumberFormat="1" applyFont="1" applyBorder="1" applyAlignment="1">
      <alignment horizontal="right"/>
    </xf>
    <xf numFmtId="0" fontId="23" fillId="24" borderId="12" xfId="40" applyFont="1" applyFill="1" applyBorder="1" applyAlignment="1">
      <alignment horizontal="right" vertical="center" wrapText="1" shrinkToFit="1"/>
    </xf>
    <xf numFmtId="176" fontId="7" fillId="0" borderId="10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4" fontId="41" fillId="0" borderId="12" xfId="0" applyNumberFormat="1" applyFont="1" applyBorder="1" applyAlignment="1">
      <alignment horizontal="right" vertical="center" wrapText="1"/>
    </xf>
    <xf numFmtId="0" fontId="14" fillId="0" borderId="0" xfId="40" applyNumberFormat="1" applyFont="1" applyFill="1" applyBorder="1" applyAlignment="1">
      <alignment vertical="center"/>
    </xf>
    <xf numFmtId="0" fontId="5" fillId="0" borderId="16" xfId="44" applyFont="1" applyBorder="1" applyAlignment="1">
      <alignment horizontal="left"/>
      <protection/>
    </xf>
    <xf numFmtId="0" fontId="5" fillId="0" borderId="16" xfId="44" applyFont="1" applyBorder="1" applyAlignment="1">
      <alignment horizontal="left"/>
      <protection/>
    </xf>
    <xf numFmtId="0" fontId="6" fillId="0" borderId="0" xfId="44" applyAlignment="1">
      <alignment horizontal="left"/>
      <protection/>
    </xf>
    <xf numFmtId="0" fontId="0" fillId="0" borderId="0" xfId="0" applyFont="1" applyAlignment="1">
      <alignment vertical="center"/>
    </xf>
    <xf numFmtId="0" fontId="18" fillId="0" borderId="0" xfId="46" applyFont="1">
      <alignment/>
      <protection/>
    </xf>
    <xf numFmtId="0" fontId="5" fillId="0" borderId="0" xfId="45" applyFont="1">
      <alignment/>
      <protection/>
    </xf>
    <xf numFmtId="0" fontId="0" fillId="0" borderId="0" xfId="0" applyFont="1" applyAlignment="1">
      <alignment horizontal="left" vertical="center"/>
    </xf>
    <xf numFmtId="0" fontId="5" fillId="0" borderId="16" xfId="47" applyFont="1" applyBorder="1" applyAlignment="1">
      <alignment/>
      <protection/>
    </xf>
    <xf numFmtId="0" fontId="5" fillId="0" borderId="16" xfId="47" applyFont="1" applyBorder="1" applyAlignment="1">
      <alignment/>
      <protection/>
    </xf>
    <xf numFmtId="0" fontId="5" fillId="0" borderId="17" xfId="42" applyFont="1" applyBorder="1" applyAlignment="1">
      <alignment/>
      <protection/>
    </xf>
    <xf numFmtId="0" fontId="5" fillId="0" borderId="17" xfId="42" applyFont="1" applyBorder="1" applyAlignment="1">
      <alignment/>
      <protection/>
    </xf>
    <xf numFmtId="0" fontId="41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left" vertical="center" wrapText="1"/>
    </xf>
    <xf numFmtId="4" fontId="14" fillId="0" borderId="10" xfId="41" applyNumberFormat="1" applyFont="1" applyFill="1" applyBorder="1" applyAlignment="1">
      <alignment horizontal="right"/>
    </xf>
    <xf numFmtId="4" fontId="14" fillId="0" borderId="10" xfId="41" applyNumberFormat="1" applyFont="1" applyFill="1" applyBorder="1" applyAlignment="1">
      <alignment horizontal="right" vertical="center" shrinkToFit="1"/>
    </xf>
    <xf numFmtId="176" fontId="7" fillId="24" borderId="10" xfId="0" applyNumberFormat="1" applyFont="1" applyFill="1" applyBorder="1" applyAlignment="1">
      <alignment horizontal="right" vertical="center" shrinkToFit="1"/>
    </xf>
    <xf numFmtId="176" fontId="7" fillId="24" borderId="10" xfId="0" applyNumberFormat="1" applyFont="1" applyFill="1" applyBorder="1" applyAlignment="1">
      <alignment horizontal="right" vertical="center"/>
    </xf>
    <xf numFmtId="176" fontId="20" fillId="24" borderId="10" xfId="46" applyNumberFormat="1" applyFont="1" applyFill="1" applyBorder="1" applyAlignment="1">
      <alignment vertical="center"/>
      <protection/>
    </xf>
    <xf numFmtId="0" fontId="41" fillId="0" borderId="18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left" vertical="center" wrapText="1"/>
    </xf>
    <xf numFmtId="4" fontId="41" fillId="0" borderId="18" xfId="0" applyNumberFormat="1" applyFont="1" applyBorder="1" applyAlignment="1">
      <alignment horizontal="right" vertical="center" wrapText="1"/>
    </xf>
    <xf numFmtId="0" fontId="13" fillId="0" borderId="13" xfId="41" applyNumberFormat="1" applyFont="1" applyFill="1" applyBorder="1" applyAlignment="1">
      <alignment horizontal="center" vertical="center" shrinkToFit="1"/>
    </xf>
    <xf numFmtId="4" fontId="14" fillId="0" borderId="19" xfId="41" applyNumberFormat="1" applyFont="1" applyFill="1" applyBorder="1" applyAlignment="1">
      <alignment/>
    </xf>
    <xf numFmtId="0" fontId="14" fillId="0" borderId="20" xfId="41" applyNumberFormat="1" applyFont="1" applyFill="1" applyBorder="1" applyAlignment="1">
      <alignment horizontal="left" vertical="center" shrinkToFit="1"/>
    </xf>
    <xf numFmtId="4" fontId="41" fillId="0" borderId="10" xfId="0" applyNumberFormat="1" applyFont="1" applyBorder="1" applyAlignment="1">
      <alignment horizontal="right" vertical="center" wrapText="1"/>
    </xf>
    <xf numFmtId="179" fontId="14" fillId="0" borderId="10" xfId="41" applyNumberFormat="1" applyFont="1" applyFill="1" applyBorder="1" applyAlignment="1">
      <alignment horizontal="right"/>
    </xf>
    <xf numFmtId="179" fontId="14" fillId="0" borderId="10" xfId="41" applyNumberFormat="1" applyFont="1" applyFill="1" applyBorder="1" applyAlignment="1">
      <alignment horizontal="right" vertical="center" shrinkToFit="1"/>
    </xf>
    <xf numFmtId="4" fontId="42" fillId="25" borderId="12" xfId="0" applyNumberFormat="1" applyFont="1" applyFill="1" applyBorder="1" applyAlignment="1">
      <alignment horizontal="right" vertical="center"/>
    </xf>
    <xf numFmtId="4" fontId="18" fillId="24" borderId="10" xfId="44" applyNumberFormat="1" applyFont="1" applyFill="1" applyBorder="1" applyAlignment="1">
      <alignment horizontal="right" vertical="center" shrinkToFit="1"/>
      <protection/>
    </xf>
    <xf numFmtId="0" fontId="23" fillId="0" borderId="10" xfId="41" applyNumberFormat="1" applyFont="1" applyFill="1" applyBorder="1" applyAlignment="1">
      <alignment horizontal="left" vertical="center" shrinkToFit="1"/>
    </xf>
    <xf numFmtId="0" fontId="11" fillId="0" borderId="0" xfId="40" applyNumberFormat="1" applyFont="1" applyFill="1" applyBorder="1" applyAlignment="1">
      <alignment horizontal="center" vertical="center" wrapText="1" shrinkToFit="1"/>
    </xf>
    <xf numFmtId="0" fontId="23" fillId="24" borderId="21" xfId="40" applyFont="1" applyFill="1" applyBorder="1" applyAlignment="1">
      <alignment horizontal="center" vertical="center" wrapText="1" shrinkToFit="1"/>
    </xf>
    <xf numFmtId="0" fontId="23" fillId="24" borderId="15" xfId="40" applyFont="1" applyFill="1" applyBorder="1" applyAlignment="1">
      <alignment horizontal="center" vertical="center" wrapText="1" shrinkToFit="1"/>
    </xf>
    <xf numFmtId="0" fontId="1" fillId="24" borderId="22" xfId="42" applyFont="1" applyFill="1" applyBorder="1" applyAlignment="1">
      <alignment horizontal="center" vertical="center" wrapText="1" shrinkToFit="1"/>
      <protection/>
    </xf>
    <xf numFmtId="0" fontId="1" fillId="24" borderId="15" xfId="42" applyFont="1" applyFill="1" applyBorder="1" applyAlignment="1">
      <alignment horizontal="center" vertical="center" wrapText="1" shrinkToFit="1"/>
      <protection/>
    </xf>
    <xf numFmtId="0" fontId="1" fillId="24" borderId="23" xfId="42" applyFont="1" applyFill="1" applyBorder="1" applyAlignment="1">
      <alignment horizontal="center" vertical="center" wrapText="1" shrinkToFit="1"/>
      <protection/>
    </xf>
    <xf numFmtId="0" fontId="1" fillId="24" borderId="23" xfId="42" applyFont="1" applyFill="1" applyBorder="1" applyAlignment="1">
      <alignment horizontal="center" vertical="center" shrinkToFit="1"/>
      <protection/>
    </xf>
    <xf numFmtId="0" fontId="1" fillId="24" borderId="15" xfId="42" applyFont="1" applyFill="1" applyBorder="1" applyAlignment="1">
      <alignment horizontal="center" vertical="center" shrinkToFit="1"/>
      <protection/>
    </xf>
    <xf numFmtId="0" fontId="22" fillId="0" borderId="0" xfId="42" applyFont="1" applyAlignment="1">
      <alignment horizontal="center"/>
      <protection/>
    </xf>
    <xf numFmtId="0" fontId="1" fillId="24" borderId="24" xfId="42" applyFont="1" applyFill="1" applyBorder="1" applyAlignment="1">
      <alignment horizontal="center" vertical="center" shrinkToFit="1"/>
      <protection/>
    </xf>
    <xf numFmtId="0" fontId="1" fillId="24" borderId="22" xfId="42" applyFont="1" applyFill="1" applyBorder="1" applyAlignment="1">
      <alignment horizontal="center" vertical="center" shrinkToFit="1"/>
      <protection/>
    </xf>
    <xf numFmtId="0" fontId="1" fillId="24" borderId="10" xfId="44" applyFont="1" applyFill="1" applyBorder="1" applyAlignment="1">
      <alignment horizontal="center" vertical="center" wrapText="1" shrinkToFit="1"/>
      <protection/>
    </xf>
    <xf numFmtId="0" fontId="0" fillId="0" borderId="10" xfId="0" applyBorder="1" applyAlignment="1">
      <alignment vertical="center"/>
    </xf>
    <xf numFmtId="0" fontId="1" fillId="24" borderId="10" xfId="44" applyFont="1" applyFill="1" applyBorder="1" applyAlignment="1">
      <alignment horizontal="center" vertical="center" shrinkToFit="1"/>
      <protection/>
    </xf>
    <xf numFmtId="0" fontId="22" fillId="0" borderId="0" xfId="44" applyFont="1" applyAlignment="1">
      <alignment horizontal="center"/>
      <protection/>
    </xf>
    <xf numFmtId="0" fontId="11" fillId="0" borderId="0" xfId="41" applyNumberFormat="1" applyFont="1" applyFill="1" applyBorder="1" applyAlignment="1">
      <alignment horizontal="center" vertical="center" wrapText="1" shrinkToFit="1"/>
    </xf>
    <xf numFmtId="0" fontId="14" fillId="24" borderId="21" xfId="41" applyFont="1" applyFill="1" applyBorder="1" applyAlignment="1">
      <alignment horizontal="center" vertical="center" wrapText="1" shrinkToFit="1"/>
    </xf>
    <xf numFmtId="0" fontId="14" fillId="24" borderId="25" xfId="41" applyFont="1" applyFill="1" applyBorder="1" applyAlignment="1">
      <alignment horizontal="center" vertical="center" wrapText="1" shrinkToFit="1"/>
    </xf>
    <xf numFmtId="0" fontId="14" fillId="24" borderId="15" xfId="41" applyFont="1" applyFill="1" applyBorder="1" applyAlignment="1">
      <alignment horizontal="center" vertical="center" wrapText="1" shrinkToFit="1"/>
    </xf>
    <xf numFmtId="0" fontId="14" fillId="24" borderId="11" xfId="41" applyFont="1" applyFill="1" applyBorder="1" applyAlignment="1">
      <alignment horizontal="center" vertical="center" wrapText="1" shrinkToFit="1"/>
    </xf>
    <xf numFmtId="0" fontId="14" fillId="24" borderId="26" xfId="41" applyFont="1" applyFill="1" applyBorder="1" applyAlignment="1">
      <alignment horizontal="center" vertical="center" wrapText="1" shrinkToFit="1"/>
    </xf>
    <xf numFmtId="0" fontId="14" fillId="24" borderId="18" xfId="41" applyFont="1" applyFill="1" applyBorder="1" applyAlignment="1">
      <alignment horizontal="center" vertical="center" wrapText="1" shrinkToFit="1"/>
    </xf>
    <xf numFmtId="0" fontId="21" fillId="24" borderId="21" xfId="41" applyFont="1" applyFill="1" applyBorder="1" applyAlignment="1">
      <alignment horizontal="center" vertical="center" wrapText="1" shrinkToFit="1"/>
    </xf>
    <xf numFmtId="0" fontId="21" fillId="24" borderId="25" xfId="41" applyFont="1" applyFill="1" applyBorder="1" applyAlignment="1">
      <alignment horizontal="center" vertical="center" wrapText="1" shrinkToFit="1"/>
    </xf>
    <xf numFmtId="0" fontId="21" fillId="24" borderId="15" xfId="41" applyFont="1" applyFill="1" applyBorder="1" applyAlignment="1">
      <alignment horizontal="center" vertical="center" wrapText="1" shrinkToFit="1"/>
    </xf>
    <xf numFmtId="0" fontId="21" fillId="24" borderId="11" xfId="41" applyFont="1" applyFill="1" applyBorder="1" applyAlignment="1">
      <alignment horizontal="center" vertical="center" wrapText="1" shrinkToFit="1"/>
    </xf>
    <xf numFmtId="0" fontId="21" fillId="24" borderId="26" xfId="41" applyFont="1" applyFill="1" applyBorder="1" applyAlignment="1">
      <alignment horizontal="center" vertical="center" wrapText="1" shrinkToFit="1"/>
    </xf>
    <xf numFmtId="0" fontId="21" fillId="24" borderId="18" xfId="41" applyFont="1" applyFill="1" applyBorder="1" applyAlignment="1">
      <alignment horizontal="center" vertical="center" wrapText="1" shrinkToFit="1"/>
    </xf>
    <xf numFmtId="0" fontId="21" fillId="24" borderId="13" xfId="41" applyFont="1" applyFill="1" applyBorder="1" applyAlignment="1">
      <alignment horizontal="center" vertical="center" wrapText="1" shrinkToFit="1"/>
    </xf>
    <xf numFmtId="0" fontId="21" fillId="24" borderId="27" xfId="41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7" fillId="0" borderId="0" xfId="46" applyFont="1" applyAlignment="1">
      <alignment horizontal="center"/>
      <protection/>
    </xf>
    <xf numFmtId="0" fontId="18" fillId="24" borderId="10" xfId="46" applyFont="1" applyFill="1" applyBorder="1" applyAlignment="1">
      <alignment horizontal="center" vertical="center"/>
      <protection/>
    </xf>
    <xf numFmtId="0" fontId="18" fillId="24" borderId="10" xfId="46" applyFont="1" applyFill="1" applyBorder="1" applyAlignment="1">
      <alignment horizontal="center" vertical="center" wrapText="1"/>
      <protection/>
    </xf>
    <xf numFmtId="0" fontId="5" fillId="24" borderId="10" xfId="45" applyFont="1" applyFill="1" applyBorder="1" applyAlignment="1">
      <alignment horizontal="center" vertical="center" wrapText="1" shrinkToFit="1"/>
      <protection/>
    </xf>
    <xf numFmtId="0" fontId="2" fillId="0" borderId="0" xfId="0" applyFont="1" applyAlignment="1">
      <alignment vertical="center"/>
    </xf>
    <xf numFmtId="0" fontId="15" fillId="0" borderId="0" xfId="45" applyFont="1" applyAlignment="1">
      <alignment horizontal="center"/>
      <protection/>
    </xf>
    <xf numFmtId="0" fontId="16" fillId="0" borderId="0" xfId="45" applyFont="1" applyAlignment="1">
      <alignment horizontal="center"/>
      <protection/>
    </xf>
    <xf numFmtId="0" fontId="5" fillId="24" borderId="10" xfId="45" applyFont="1" applyFill="1" applyBorder="1" applyAlignment="1">
      <alignment horizontal="center" vertical="center" shrinkToFit="1"/>
      <protection/>
    </xf>
    <xf numFmtId="0" fontId="13" fillId="24" borderId="10" xfId="41" applyFont="1" applyFill="1" applyBorder="1" applyAlignment="1">
      <alignment horizontal="center" vertical="center" wrapText="1" shrinkToFit="1"/>
    </xf>
    <xf numFmtId="0" fontId="13" fillId="24" borderId="28" xfId="41" applyFont="1" applyFill="1" applyBorder="1" applyAlignment="1">
      <alignment horizontal="center" vertical="center" wrapText="1" shrinkToFit="1"/>
    </xf>
    <xf numFmtId="0" fontId="8" fillId="0" borderId="0" xfId="43" applyNumberFormat="1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" fillId="0" borderId="10" xfId="47" applyFont="1" applyFill="1" applyBorder="1" applyAlignment="1">
      <alignment horizontal="center" vertical="center" wrapText="1" shrinkToFit="1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0" xfId="47" applyFont="1" applyAlignment="1">
      <alignment horizontal="center"/>
      <protection/>
    </xf>
    <xf numFmtId="0" fontId="4" fillId="0" borderId="0" xfId="47" applyFont="1" applyAlignment="1">
      <alignment horizontal="center"/>
      <protection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" xfId="41"/>
    <cellStyle name="常规_Sheet2_1" xfId="42"/>
    <cellStyle name="常规_Sheet3" xfId="43"/>
    <cellStyle name="常规_Sheet3_Sheet10" xfId="44"/>
    <cellStyle name="常规_Sheet3_Sheet11" xfId="45"/>
    <cellStyle name="常规_Sheet4" xfId="46"/>
    <cellStyle name="常规_Sheet9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38"/>
  <sheetViews>
    <sheetView zoomScaleSheetLayoutView="100" zoomScalePageLayoutView="0" workbookViewId="0" topLeftCell="A1">
      <selection activeCell="F5" sqref="F5"/>
    </sheetView>
  </sheetViews>
  <sheetFormatPr defaultColWidth="9.00390625" defaultRowHeight="14.25"/>
  <cols>
    <col min="1" max="1" width="33.00390625" style="0" customWidth="1"/>
    <col min="2" max="2" width="13.75390625" style="0" customWidth="1"/>
    <col min="3" max="3" width="23.125" style="0" bestFit="1" customWidth="1"/>
    <col min="4" max="4" width="13.75390625" style="0" customWidth="1"/>
  </cols>
  <sheetData>
    <row r="1" ht="14.25">
      <c r="A1" s="1" t="s">
        <v>0</v>
      </c>
    </row>
    <row r="2" spans="1:4" ht="18.75">
      <c r="A2" s="104" t="s">
        <v>1</v>
      </c>
      <c r="B2" s="104"/>
      <c r="C2" s="104"/>
      <c r="D2" s="104"/>
    </row>
    <row r="3" spans="1:4" ht="14.25">
      <c r="A3" s="60"/>
      <c r="B3" s="61"/>
      <c r="C3" s="61"/>
      <c r="D3" s="61"/>
    </row>
    <row r="4" spans="1:4" s="59" customFormat="1" ht="12">
      <c r="A4" s="73" t="s">
        <v>230</v>
      </c>
      <c r="B4" s="62"/>
      <c r="C4" s="62"/>
      <c r="D4" s="63" t="s">
        <v>2</v>
      </c>
    </row>
    <row r="5" spans="1:4" ht="14.25">
      <c r="A5" s="105" t="s">
        <v>3</v>
      </c>
      <c r="B5" s="106"/>
      <c r="C5" s="105" t="s">
        <v>4</v>
      </c>
      <c r="D5" s="106"/>
    </row>
    <row r="6" spans="1:4" ht="14.25">
      <c r="A6" s="64" t="s">
        <v>5</v>
      </c>
      <c r="B6" s="65" t="s">
        <v>6</v>
      </c>
      <c r="C6" s="66" t="s">
        <v>7</v>
      </c>
      <c r="D6" s="65" t="s">
        <v>6</v>
      </c>
    </row>
    <row r="7" spans="1:4" ht="14.25">
      <c r="A7" s="66" t="s">
        <v>8</v>
      </c>
      <c r="B7" s="70">
        <v>8205388.16</v>
      </c>
      <c r="C7" s="66" t="s">
        <v>9</v>
      </c>
      <c r="D7" s="71">
        <v>6705388.16</v>
      </c>
    </row>
    <row r="8" spans="1:4" ht="14.25">
      <c r="A8" s="66" t="s">
        <v>10</v>
      </c>
      <c r="B8" s="70">
        <v>8205388.16</v>
      </c>
      <c r="C8" s="66" t="s">
        <v>11</v>
      </c>
      <c r="D8" s="71">
        <v>3032405.88</v>
      </c>
    </row>
    <row r="9" spans="1:4" ht="14.25">
      <c r="A9" s="66" t="s">
        <v>12</v>
      </c>
      <c r="B9" s="67"/>
      <c r="C9" s="66" t="s">
        <v>13</v>
      </c>
      <c r="D9" s="71">
        <v>371000</v>
      </c>
    </row>
    <row r="10" spans="1:4" ht="14.25">
      <c r="A10" s="66" t="s">
        <v>14</v>
      </c>
      <c r="B10" s="67"/>
      <c r="C10" s="66" t="s">
        <v>15</v>
      </c>
      <c r="D10" s="71">
        <v>3267982.28</v>
      </c>
    </row>
    <row r="11" spans="1:4" ht="14.25">
      <c r="A11" s="66" t="s">
        <v>16</v>
      </c>
      <c r="B11" s="68"/>
      <c r="C11" s="66" t="s">
        <v>17</v>
      </c>
      <c r="D11" s="68"/>
    </row>
    <row r="12" spans="1:4" ht="14.25">
      <c r="A12" s="66" t="s">
        <v>18</v>
      </c>
      <c r="B12" s="67"/>
      <c r="C12" s="66" t="s">
        <v>19</v>
      </c>
      <c r="D12" s="68"/>
    </row>
    <row r="13" spans="1:4" ht="14.25">
      <c r="A13" s="66" t="s">
        <v>20</v>
      </c>
      <c r="B13" s="68"/>
      <c r="C13" s="66" t="s">
        <v>21</v>
      </c>
      <c r="D13" s="67"/>
    </row>
    <row r="14" spans="1:4" ht="14.25">
      <c r="A14" s="66" t="s">
        <v>22</v>
      </c>
      <c r="B14" s="68"/>
      <c r="C14" s="66" t="s">
        <v>23</v>
      </c>
      <c r="D14" s="67"/>
    </row>
    <row r="15" spans="1:4" ht="14.25">
      <c r="A15" s="66" t="s">
        <v>24</v>
      </c>
      <c r="B15" s="68"/>
      <c r="C15" s="66" t="s">
        <v>25</v>
      </c>
      <c r="D15" s="71">
        <v>34000</v>
      </c>
    </row>
    <row r="16" spans="1:4" ht="14.25">
      <c r="A16" s="66" t="s">
        <v>26</v>
      </c>
      <c r="B16" s="68"/>
      <c r="C16" s="66" t="s">
        <v>27</v>
      </c>
      <c r="D16" s="67"/>
    </row>
    <row r="17" spans="1:4" ht="14.25">
      <c r="A17" s="66" t="s">
        <v>28</v>
      </c>
      <c r="B17" s="67"/>
      <c r="C17" s="66"/>
      <c r="D17" s="69"/>
    </row>
    <row r="18" spans="1:4" ht="14.25">
      <c r="A18" s="66" t="s">
        <v>29</v>
      </c>
      <c r="B18" s="67"/>
      <c r="C18" s="66" t="s">
        <v>30</v>
      </c>
      <c r="D18" s="71">
        <v>1500000</v>
      </c>
    </row>
    <row r="19" spans="1:4" ht="14.25">
      <c r="A19" s="66" t="s">
        <v>31</v>
      </c>
      <c r="B19" s="67"/>
      <c r="C19" s="66" t="s">
        <v>23</v>
      </c>
      <c r="D19" s="67"/>
    </row>
    <row r="20" spans="1:4" ht="14.25">
      <c r="A20" s="66" t="s">
        <v>32</v>
      </c>
      <c r="B20" s="67"/>
      <c r="C20" s="66" t="s">
        <v>33</v>
      </c>
      <c r="D20" s="67"/>
    </row>
    <row r="21" spans="1:4" ht="14.25">
      <c r="A21" s="66" t="s">
        <v>34</v>
      </c>
      <c r="B21" s="67"/>
      <c r="C21" s="66" t="s">
        <v>35</v>
      </c>
      <c r="D21" s="67"/>
    </row>
    <row r="22" spans="1:4" ht="14.25">
      <c r="A22" s="66"/>
      <c r="B22" s="69"/>
      <c r="C22" s="66" t="s">
        <v>36</v>
      </c>
      <c r="D22" s="67"/>
    </row>
    <row r="23" spans="1:4" ht="14.25">
      <c r="A23" s="66"/>
      <c r="B23" s="69"/>
      <c r="C23" s="66" t="s">
        <v>37</v>
      </c>
      <c r="D23" s="71">
        <v>1500000</v>
      </c>
    </row>
    <row r="24" spans="1:4" ht="14.25">
      <c r="A24" s="66"/>
      <c r="B24" s="69"/>
      <c r="C24" s="66" t="s">
        <v>27</v>
      </c>
      <c r="D24" s="67"/>
    </row>
    <row r="25" spans="1:4" ht="14.25">
      <c r="A25" s="66"/>
      <c r="B25" s="69"/>
      <c r="C25" s="66"/>
      <c r="D25" s="69"/>
    </row>
    <row r="26" spans="1:4" ht="14.25">
      <c r="A26" s="66"/>
      <c r="B26" s="69"/>
      <c r="C26" s="66" t="s">
        <v>38</v>
      </c>
      <c r="D26" s="67"/>
    </row>
    <row r="27" spans="1:4" ht="14.25">
      <c r="A27" s="66"/>
      <c r="B27" s="69"/>
      <c r="C27" s="66"/>
      <c r="D27" s="69"/>
    </row>
    <row r="28" spans="1:4" ht="14.25">
      <c r="A28" s="66" t="s">
        <v>39</v>
      </c>
      <c r="B28" s="71">
        <v>8205388.16</v>
      </c>
      <c r="C28" s="64" t="s">
        <v>40</v>
      </c>
      <c r="D28" s="71">
        <v>8205388.16</v>
      </c>
    </row>
    <row r="29" spans="1:4" ht="14.25">
      <c r="A29" s="66"/>
      <c r="B29" s="69"/>
      <c r="C29" s="66"/>
      <c r="D29" s="69"/>
    </row>
    <row r="30" spans="1:4" ht="14.25">
      <c r="A30" s="66" t="s">
        <v>41</v>
      </c>
      <c r="B30" s="67"/>
      <c r="C30" s="66" t="s">
        <v>42</v>
      </c>
      <c r="D30" s="67"/>
    </row>
    <row r="31" spans="1:4" ht="14.25">
      <c r="A31" s="66" t="s">
        <v>43</v>
      </c>
      <c r="B31" s="68"/>
      <c r="C31" s="66" t="s">
        <v>44</v>
      </c>
      <c r="D31" s="68"/>
    </row>
    <row r="32" spans="1:4" ht="14.25">
      <c r="A32" s="66" t="s">
        <v>45</v>
      </c>
      <c r="B32" s="67"/>
      <c r="C32" s="66" t="s">
        <v>46</v>
      </c>
      <c r="D32" s="68"/>
    </row>
    <row r="33" spans="1:4" ht="14.25">
      <c r="A33" s="66" t="s">
        <v>47</v>
      </c>
      <c r="B33" s="68"/>
      <c r="C33" s="66"/>
      <c r="D33" s="69"/>
    </row>
    <row r="34" spans="1:4" ht="14.25">
      <c r="A34" s="66"/>
      <c r="B34" s="69"/>
      <c r="C34" s="66"/>
      <c r="D34" s="69"/>
    </row>
    <row r="35" spans="1:4" ht="14.25">
      <c r="A35" s="66"/>
      <c r="B35" s="69"/>
      <c r="C35" s="66"/>
      <c r="D35" s="69"/>
    </row>
    <row r="36" spans="1:4" ht="14.25">
      <c r="A36" s="66" t="s">
        <v>48</v>
      </c>
      <c r="B36" s="68"/>
      <c r="C36" s="66" t="s">
        <v>49</v>
      </c>
      <c r="D36" s="69"/>
    </row>
    <row r="37" spans="1:4" ht="14.25">
      <c r="A37" s="66"/>
      <c r="B37" s="69"/>
      <c r="C37" s="66"/>
      <c r="D37" s="69"/>
    </row>
    <row r="38" spans="1:4" ht="14.25">
      <c r="A38" s="66" t="s">
        <v>50</v>
      </c>
      <c r="B38" s="71">
        <v>8205388.16</v>
      </c>
      <c r="C38" s="64" t="s">
        <v>51</v>
      </c>
      <c r="D38" s="71">
        <v>8205388.16</v>
      </c>
    </row>
  </sheetData>
  <sheetProtection/>
  <mergeCells count="3">
    <mergeCell ref="A2:D2"/>
    <mergeCell ref="A5:B5"/>
    <mergeCell ref="C5:D5"/>
  </mergeCells>
  <printOptions/>
  <pageMargins left="0.75" right="0.22" top="1" bottom="1" header="0.51" footer="0.5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B14"/>
  <sheetViews>
    <sheetView zoomScaleSheetLayoutView="100" zoomScalePageLayoutView="0" workbookViewId="0" topLeftCell="A1">
      <selection activeCell="E6" sqref="E6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ht="14.25">
      <c r="A1" s="1" t="s">
        <v>213</v>
      </c>
    </row>
    <row r="2" spans="1:2" ht="30" customHeight="1">
      <c r="A2" s="146" t="s">
        <v>214</v>
      </c>
      <c r="B2" s="146"/>
    </row>
    <row r="3" spans="1:2" ht="30" customHeight="1">
      <c r="A3" s="80" t="s">
        <v>231</v>
      </c>
      <c r="B3" s="8" t="s">
        <v>2</v>
      </c>
    </row>
    <row r="4" spans="1:2" ht="39" customHeight="1">
      <c r="A4" s="9" t="s">
        <v>55</v>
      </c>
      <c r="B4" s="9" t="s">
        <v>215</v>
      </c>
    </row>
    <row r="5" spans="1:2" ht="39" customHeight="1">
      <c r="A5" s="10" t="s">
        <v>216</v>
      </c>
      <c r="B5" s="101">
        <v>442400</v>
      </c>
    </row>
    <row r="6" spans="1:2" ht="39" customHeight="1">
      <c r="A6" s="11" t="s">
        <v>217</v>
      </c>
      <c r="B6" s="101">
        <v>125000</v>
      </c>
    </row>
    <row r="7" spans="1:2" ht="39" customHeight="1">
      <c r="A7" s="7" t="s">
        <v>218</v>
      </c>
      <c r="B7" s="101"/>
    </row>
    <row r="8" spans="1:2" ht="39" customHeight="1">
      <c r="A8" s="7" t="s">
        <v>219</v>
      </c>
      <c r="B8" s="101">
        <v>75000</v>
      </c>
    </row>
    <row r="9" spans="1:2" ht="39" customHeight="1">
      <c r="A9" s="7" t="s">
        <v>220</v>
      </c>
      <c r="B9" s="101"/>
    </row>
    <row r="10" spans="1:2" ht="39" customHeight="1">
      <c r="A10" s="7" t="s">
        <v>221</v>
      </c>
      <c r="B10" s="101">
        <v>75000</v>
      </c>
    </row>
    <row r="11" spans="1:2" ht="39" customHeight="1">
      <c r="A11" s="7" t="s">
        <v>222</v>
      </c>
      <c r="B11" s="101">
        <v>50000</v>
      </c>
    </row>
    <row r="12" spans="1:2" ht="14.25">
      <c r="A12" s="147" t="s">
        <v>223</v>
      </c>
      <c r="B12" s="147"/>
    </row>
    <row r="13" spans="1:2" ht="14.25">
      <c r="A13" s="12" t="s">
        <v>224</v>
      </c>
      <c r="B13" s="12"/>
    </row>
    <row r="14" spans="1:2" ht="37.5" customHeight="1">
      <c r="A14" s="148" t="s">
        <v>225</v>
      </c>
      <c r="B14" s="148"/>
    </row>
  </sheetData>
  <sheetProtection/>
  <mergeCells count="3">
    <mergeCell ref="A2:B2"/>
    <mergeCell ref="A12:B12"/>
    <mergeCell ref="A14:B14"/>
  </mergeCells>
  <printOptions/>
  <pageMargins left="0.75" right="0.47" top="1" bottom="1" header="0.51" footer="0.51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zoomScaleSheetLayoutView="100" zoomScalePageLayoutView="0" workbookViewId="0" topLeftCell="A1">
      <selection activeCell="M7" sqref="M7"/>
    </sheetView>
  </sheetViews>
  <sheetFormatPr defaultColWidth="9.00390625" defaultRowHeight="14.25"/>
  <cols>
    <col min="1" max="3" width="6.75390625" style="0" customWidth="1"/>
    <col min="4" max="4" width="18.375" style="0" customWidth="1"/>
    <col min="5" max="7" width="13.875" style="0" customWidth="1"/>
  </cols>
  <sheetData>
    <row r="1" ht="14.25">
      <c r="A1" s="1" t="s">
        <v>226</v>
      </c>
    </row>
    <row r="2" spans="1:7" ht="24">
      <c r="A2" s="154" t="s">
        <v>227</v>
      </c>
      <c r="B2" s="155"/>
      <c r="C2" s="155"/>
      <c r="D2" s="155"/>
      <c r="E2" s="155"/>
      <c r="F2" s="155"/>
      <c r="G2" s="155"/>
    </row>
    <row r="3" spans="1:7" ht="15">
      <c r="A3" s="81" t="s">
        <v>231</v>
      </c>
      <c r="B3" s="82"/>
      <c r="C3" s="82"/>
      <c r="D3" s="2"/>
      <c r="E3" s="2"/>
      <c r="F3" s="2"/>
      <c r="G3" s="3" t="s">
        <v>54</v>
      </c>
    </row>
    <row r="4" spans="1:7" ht="21" customHeight="1">
      <c r="A4" s="149" t="s">
        <v>228</v>
      </c>
      <c r="B4" s="149"/>
      <c r="C4" s="149"/>
      <c r="D4" s="149"/>
      <c r="E4" s="149" t="s">
        <v>229</v>
      </c>
      <c r="F4" s="149"/>
      <c r="G4" s="149"/>
    </row>
    <row r="5" spans="1:7" ht="21" customHeight="1">
      <c r="A5" s="149" t="s">
        <v>63</v>
      </c>
      <c r="B5" s="149"/>
      <c r="C5" s="149"/>
      <c r="D5" s="149" t="s">
        <v>64</v>
      </c>
      <c r="E5" s="149" t="s">
        <v>90</v>
      </c>
      <c r="F5" s="149" t="s">
        <v>80</v>
      </c>
      <c r="G5" s="149" t="s">
        <v>81</v>
      </c>
    </row>
    <row r="6" spans="1:7" ht="21" customHeight="1">
      <c r="A6" s="149"/>
      <c r="B6" s="149"/>
      <c r="C6" s="149"/>
      <c r="D6" s="149"/>
      <c r="E6" s="149"/>
      <c r="F6" s="149"/>
      <c r="G6" s="149"/>
    </row>
    <row r="7" spans="1:7" ht="21" customHeight="1">
      <c r="A7" s="149"/>
      <c r="B7" s="149"/>
      <c r="C7" s="149"/>
      <c r="D7" s="149"/>
      <c r="E7" s="149"/>
      <c r="F7" s="149"/>
      <c r="G7" s="149"/>
    </row>
    <row r="8" spans="1:7" ht="21" customHeight="1">
      <c r="A8" s="149" t="s">
        <v>65</v>
      </c>
      <c r="B8" s="149" t="s">
        <v>66</v>
      </c>
      <c r="C8" s="149" t="s">
        <v>67</v>
      </c>
      <c r="D8" s="4" t="s">
        <v>68</v>
      </c>
      <c r="E8" s="5">
        <v>1</v>
      </c>
      <c r="F8" s="5">
        <v>2</v>
      </c>
      <c r="G8" s="5">
        <v>5</v>
      </c>
    </row>
    <row r="9" spans="1:7" ht="21" customHeight="1">
      <c r="A9" s="149"/>
      <c r="B9" s="149"/>
      <c r="C9" s="149"/>
      <c r="D9" s="4" t="s">
        <v>76</v>
      </c>
      <c r="E9" s="6"/>
      <c r="F9" s="6"/>
      <c r="G9" s="6"/>
    </row>
    <row r="10" spans="1:7" ht="21" customHeight="1">
      <c r="A10" s="7"/>
      <c r="B10" s="7"/>
      <c r="C10" s="7"/>
      <c r="D10" s="7"/>
      <c r="E10" s="7"/>
      <c r="F10" s="7"/>
      <c r="G10" s="7"/>
    </row>
    <row r="11" spans="1:7" ht="21" customHeight="1">
      <c r="A11" s="7"/>
      <c r="B11" s="7"/>
      <c r="C11" s="7"/>
      <c r="D11" s="150" t="s">
        <v>271</v>
      </c>
      <c r="E11" s="151"/>
      <c r="F11" s="7"/>
      <c r="G11" s="7"/>
    </row>
    <row r="12" spans="1:7" ht="21" customHeight="1">
      <c r="A12" s="7"/>
      <c r="B12" s="7"/>
      <c r="C12" s="7"/>
      <c r="D12" s="152"/>
      <c r="E12" s="153"/>
      <c r="F12" s="7"/>
      <c r="G12" s="7"/>
    </row>
    <row r="13" spans="1:7" ht="21" customHeight="1">
      <c r="A13" s="7"/>
      <c r="B13" s="7"/>
      <c r="C13" s="7"/>
      <c r="D13" s="7"/>
      <c r="E13" s="7"/>
      <c r="F13" s="7"/>
      <c r="G13" s="7"/>
    </row>
    <row r="14" spans="1:7" ht="21" customHeight="1">
      <c r="A14" s="7"/>
      <c r="B14" s="7"/>
      <c r="C14" s="7"/>
      <c r="D14" s="7"/>
      <c r="E14" s="7"/>
      <c r="F14" s="7"/>
      <c r="G14" s="7"/>
    </row>
    <row r="15" spans="1:7" ht="21" customHeight="1">
      <c r="A15" s="7"/>
      <c r="B15" s="7"/>
      <c r="C15" s="7"/>
      <c r="D15" s="7"/>
      <c r="E15" s="7"/>
      <c r="F15" s="7"/>
      <c r="G15" s="7"/>
    </row>
    <row r="16" spans="1:7" ht="21" customHeight="1">
      <c r="A16" s="7"/>
      <c r="B16" s="7"/>
      <c r="C16" s="7"/>
      <c r="D16" s="7"/>
      <c r="E16" s="7"/>
      <c r="F16" s="7"/>
      <c r="G16" s="7"/>
    </row>
    <row r="17" spans="1:7" ht="21" customHeight="1">
      <c r="A17" s="7"/>
      <c r="B17" s="7"/>
      <c r="C17" s="7"/>
      <c r="D17" s="7"/>
      <c r="E17" s="7"/>
      <c r="F17" s="7"/>
      <c r="G17" s="7"/>
    </row>
    <row r="18" spans="1:7" ht="21" customHeight="1">
      <c r="A18" s="7"/>
      <c r="B18" s="7"/>
      <c r="C18" s="7"/>
      <c r="D18" s="7"/>
      <c r="E18" s="7"/>
      <c r="F18" s="7"/>
      <c r="G18" s="7"/>
    </row>
    <row r="19" spans="1:7" ht="21" customHeight="1">
      <c r="A19" s="7"/>
      <c r="B19" s="7"/>
      <c r="C19" s="7"/>
      <c r="D19" s="7"/>
      <c r="E19" s="7"/>
      <c r="F19" s="7"/>
      <c r="G19" s="7"/>
    </row>
    <row r="20" spans="1:7" ht="21" customHeight="1">
      <c r="A20" s="7"/>
      <c r="B20" s="7"/>
      <c r="C20" s="7"/>
      <c r="D20" s="7"/>
      <c r="E20" s="7"/>
      <c r="F20" s="7"/>
      <c r="G20" s="7"/>
    </row>
    <row r="21" spans="1:7" ht="21" customHeight="1">
      <c r="A21" s="7"/>
      <c r="B21" s="7"/>
      <c r="C21" s="7"/>
      <c r="D21" s="7"/>
      <c r="E21" s="7"/>
      <c r="F21" s="7"/>
      <c r="G21" s="7"/>
    </row>
  </sheetData>
  <sheetProtection/>
  <mergeCells count="12">
    <mergeCell ref="E5:E7"/>
    <mergeCell ref="F5:F7"/>
    <mergeCell ref="G5:G7"/>
    <mergeCell ref="A5:C7"/>
    <mergeCell ref="D11:E12"/>
    <mergeCell ref="A2:G2"/>
    <mergeCell ref="A4:D4"/>
    <mergeCell ref="E4:G4"/>
    <mergeCell ref="A8:A9"/>
    <mergeCell ref="B8:B9"/>
    <mergeCell ref="C8:C9"/>
    <mergeCell ref="D5:D7"/>
  </mergeCells>
  <printOptions/>
  <pageMargins left="0.75" right="0.75" top="0.98" bottom="0.98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15"/>
  <sheetViews>
    <sheetView zoomScaleSheetLayoutView="100" zoomScalePageLayoutView="0" workbookViewId="0" topLeftCell="A1">
      <selection activeCell="J15" sqref="J15"/>
    </sheetView>
  </sheetViews>
  <sheetFormatPr defaultColWidth="9.00390625" defaultRowHeight="14.25"/>
  <cols>
    <col min="1" max="3" width="7.625" style="0" customWidth="1"/>
    <col min="4" max="4" width="28.75390625" style="0" customWidth="1"/>
    <col min="5" max="5" width="13.875" style="0" customWidth="1"/>
    <col min="6" max="6" width="14.50390625" style="0" customWidth="1"/>
    <col min="7" max="7" width="8.625" style="0" customWidth="1"/>
    <col min="10" max="10" width="9.625" style="0" customWidth="1"/>
    <col min="11" max="11" width="8.375" style="0" customWidth="1"/>
  </cols>
  <sheetData>
    <row r="1" ht="14.25">
      <c r="A1" s="1" t="s">
        <v>52</v>
      </c>
    </row>
    <row r="2" spans="1:11" ht="27">
      <c r="A2" s="112" t="s">
        <v>53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1" ht="15.75" thickBot="1">
      <c r="A3" s="83" t="s">
        <v>231</v>
      </c>
      <c r="B3" s="84"/>
      <c r="C3" s="84"/>
      <c r="D3" s="50"/>
      <c r="E3" s="50"/>
      <c r="F3" s="50"/>
      <c r="G3" s="50"/>
      <c r="H3" s="51"/>
      <c r="I3" s="50"/>
      <c r="J3" s="57"/>
      <c r="K3" s="58" t="s">
        <v>54</v>
      </c>
    </row>
    <row r="4" spans="1:11" ht="21" customHeight="1" thickBot="1">
      <c r="A4" s="113" t="s">
        <v>55</v>
      </c>
      <c r="B4" s="114"/>
      <c r="C4" s="114"/>
      <c r="D4" s="114"/>
      <c r="E4" s="107" t="s">
        <v>56</v>
      </c>
      <c r="F4" s="107" t="s">
        <v>57</v>
      </c>
      <c r="G4" s="107" t="s">
        <v>58</v>
      </c>
      <c r="H4" s="107" t="s">
        <v>59</v>
      </c>
      <c r="I4" s="107" t="s">
        <v>60</v>
      </c>
      <c r="J4" s="107" t="s">
        <v>61</v>
      </c>
      <c r="K4" s="107" t="s">
        <v>62</v>
      </c>
    </row>
    <row r="5" spans="1:11" ht="21" customHeight="1">
      <c r="A5" s="109" t="s">
        <v>63</v>
      </c>
      <c r="B5" s="108"/>
      <c r="C5" s="108"/>
      <c r="D5" s="111" t="s">
        <v>64</v>
      </c>
      <c r="E5" s="108"/>
      <c r="F5" s="108"/>
      <c r="G5" s="108"/>
      <c r="H5" s="108"/>
      <c r="I5" s="108"/>
      <c r="J5" s="108"/>
      <c r="K5" s="107"/>
    </row>
    <row r="6" spans="1:11" ht="21" customHeight="1">
      <c r="A6" s="109"/>
      <c r="B6" s="108"/>
      <c r="C6" s="108"/>
      <c r="D6" s="111"/>
      <c r="E6" s="108"/>
      <c r="F6" s="108"/>
      <c r="G6" s="108"/>
      <c r="H6" s="108"/>
      <c r="I6" s="108"/>
      <c r="J6" s="108"/>
      <c r="K6" s="107"/>
    </row>
    <row r="7" spans="1:11" ht="21" customHeight="1">
      <c r="A7" s="110" t="s">
        <v>65</v>
      </c>
      <c r="B7" s="111" t="s">
        <v>66</v>
      </c>
      <c r="C7" s="111" t="s">
        <v>67</v>
      </c>
      <c r="D7" s="53" t="s">
        <v>68</v>
      </c>
      <c r="E7" s="52" t="s">
        <v>69</v>
      </c>
      <c r="F7" s="52" t="s">
        <v>70</v>
      </c>
      <c r="G7" s="52" t="s">
        <v>71</v>
      </c>
      <c r="H7" s="52" t="s">
        <v>72</v>
      </c>
      <c r="I7" s="52" t="s">
        <v>73</v>
      </c>
      <c r="J7" s="52" t="s">
        <v>74</v>
      </c>
      <c r="K7" s="52" t="s">
        <v>75</v>
      </c>
    </row>
    <row r="8" spans="1:11" ht="21" customHeight="1">
      <c r="A8" s="110"/>
      <c r="B8" s="111"/>
      <c r="C8" s="111"/>
      <c r="D8" s="53" t="s">
        <v>76</v>
      </c>
      <c r="E8" s="72">
        <v>8205388.16</v>
      </c>
      <c r="F8" s="72">
        <v>8205388.16</v>
      </c>
      <c r="G8" s="54"/>
      <c r="H8" s="54"/>
      <c r="I8" s="54"/>
      <c r="J8" s="54"/>
      <c r="K8" s="54"/>
    </row>
    <row r="9" spans="1:11" ht="21" customHeight="1">
      <c r="A9" s="85" t="s">
        <v>233</v>
      </c>
      <c r="B9" s="85" t="s">
        <v>234</v>
      </c>
      <c r="C9" s="85" t="s">
        <v>234</v>
      </c>
      <c r="D9" s="86" t="s">
        <v>235</v>
      </c>
      <c r="E9" s="72">
        <v>1008987.72</v>
      </c>
      <c r="F9" s="72">
        <v>1008987.72</v>
      </c>
      <c r="G9" s="55"/>
      <c r="H9" s="54"/>
      <c r="I9" s="55"/>
      <c r="J9" s="55"/>
      <c r="K9" s="54"/>
    </row>
    <row r="10" spans="1:11" ht="21" customHeight="1">
      <c r="A10" s="85" t="s">
        <v>236</v>
      </c>
      <c r="B10" s="85" t="s">
        <v>237</v>
      </c>
      <c r="C10" s="85" t="s">
        <v>237</v>
      </c>
      <c r="D10" s="86" t="s">
        <v>238</v>
      </c>
      <c r="E10" s="72">
        <v>374121.6</v>
      </c>
      <c r="F10" s="72">
        <v>374121.6</v>
      </c>
      <c r="G10" s="55"/>
      <c r="H10" s="55"/>
      <c r="I10" s="55"/>
      <c r="J10" s="55"/>
      <c r="K10" s="54"/>
    </row>
    <row r="11" spans="1:11" ht="21" customHeight="1">
      <c r="A11" s="85" t="s">
        <v>239</v>
      </c>
      <c r="B11" s="85" t="s">
        <v>143</v>
      </c>
      <c r="C11" s="85" t="s">
        <v>240</v>
      </c>
      <c r="D11" s="86" t="s">
        <v>241</v>
      </c>
      <c r="E11" s="72">
        <v>525413.88</v>
      </c>
      <c r="F11" s="72">
        <v>525413.88</v>
      </c>
      <c r="G11" s="55"/>
      <c r="H11" s="55"/>
      <c r="I11" s="55"/>
      <c r="J11" s="55"/>
      <c r="K11" s="54"/>
    </row>
    <row r="12" spans="1:11" ht="21" customHeight="1">
      <c r="A12" s="85" t="s">
        <v>242</v>
      </c>
      <c r="B12" s="85" t="s">
        <v>240</v>
      </c>
      <c r="C12" s="85" t="s">
        <v>243</v>
      </c>
      <c r="D12" s="86" t="s">
        <v>244</v>
      </c>
      <c r="E12" s="72">
        <v>4796864.96</v>
      </c>
      <c r="F12" s="72">
        <v>4796864.96</v>
      </c>
      <c r="G12" s="55"/>
      <c r="H12" s="55"/>
      <c r="I12" s="55"/>
      <c r="J12" s="55"/>
      <c r="K12" s="55"/>
    </row>
    <row r="13" spans="1:11" ht="21" customHeight="1">
      <c r="A13" s="85" t="s">
        <v>242</v>
      </c>
      <c r="B13" s="85" t="s">
        <v>240</v>
      </c>
      <c r="C13" s="85" t="s">
        <v>237</v>
      </c>
      <c r="D13" s="86" t="s">
        <v>245</v>
      </c>
      <c r="E13" s="72">
        <v>126000</v>
      </c>
      <c r="F13" s="72">
        <v>126000</v>
      </c>
      <c r="G13" s="56"/>
      <c r="H13" s="56"/>
      <c r="I13" s="56"/>
      <c r="J13" s="56"/>
      <c r="K13" s="56"/>
    </row>
    <row r="14" spans="1:11" ht="21" customHeight="1">
      <c r="A14" s="85" t="s">
        <v>242</v>
      </c>
      <c r="B14" s="85" t="s">
        <v>240</v>
      </c>
      <c r="C14" s="85" t="s">
        <v>127</v>
      </c>
      <c r="D14" s="86" t="s">
        <v>246</v>
      </c>
      <c r="E14" s="72">
        <v>729000</v>
      </c>
      <c r="F14" s="72">
        <v>729000</v>
      </c>
      <c r="G14" s="56"/>
      <c r="H14" s="56"/>
      <c r="I14" s="56"/>
      <c r="J14" s="56"/>
      <c r="K14" s="56"/>
    </row>
    <row r="15" spans="1:11" ht="21" customHeight="1">
      <c r="A15" s="85" t="s">
        <v>242</v>
      </c>
      <c r="B15" s="85" t="s">
        <v>240</v>
      </c>
      <c r="C15" s="85" t="s">
        <v>234</v>
      </c>
      <c r="D15" s="86" t="s">
        <v>247</v>
      </c>
      <c r="E15" s="72">
        <v>645000</v>
      </c>
      <c r="F15" s="72">
        <v>645000</v>
      </c>
      <c r="G15" s="56"/>
      <c r="H15" s="56"/>
      <c r="I15" s="56"/>
      <c r="J15" s="56"/>
      <c r="K15" s="56"/>
    </row>
  </sheetData>
  <sheetProtection/>
  <mergeCells count="14">
    <mergeCell ref="A2:K2"/>
    <mergeCell ref="A4:D4"/>
    <mergeCell ref="D5:D6"/>
    <mergeCell ref="E4:E6"/>
    <mergeCell ref="F4:F6"/>
    <mergeCell ref="G4:G6"/>
    <mergeCell ref="H4:H6"/>
    <mergeCell ref="I4:I6"/>
    <mergeCell ref="J4:J6"/>
    <mergeCell ref="K4:K6"/>
    <mergeCell ref="A5:C6"/>
    <mergeCell ref="A7:A8"/>
    <mergeCell ref="B7:B8"/>
    <mergeCell ref="C7:C8"/>
  </mergeCells>
  <printOptions/>
  <pageMargins left="0.77" right="0.19" top="1" bottom="1" header="0.51" footer="0.5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K16"/>
  <sheetViews>
    <sheetView zoomScaleSheetLayoutView="100" zoomScalePageLayoutView="0" workbookViewId="0" topLeftCell="A1">
      <selection activeCell="G20" sqref="G20"/>
    </sheetView>
  </sheetViews>
  <sheetFormatPr defaultColWidth="9.00390625" defaultRowHeight="14.25"/>
  <cols>
    <col min="1" max="1" width="6.375" style="0" customWidth="1"/>
    <col min="2" max="2" width="5.125" style="0" customWidth="1"/>
    <col min="3" max="3" width="5.375" style="0" customWidth="1"/>
    <col min="4" max="4" width="26.50390625" style="0" customWidth="1"/>
    <col min="5" max="5" width="12.875" style="0" customWidth="1"/>
    <col min="6" max="7" width="13.875" style="0" customWidth="1"/>
    <col min="8" max="8" width="9.50390625" style="0" customWidth="1"/>
    <col min="9" max="9" width="9.375" style="0" customWidth="1"/>
    <col min="10" max="10" width="10.75390625" style="0" customWidth="1"/>
  </cols>
  <sheetData>
    <row r="1" ht="14.25">
      <c r="A1" s="1" t="s">
        <v>77</v>
      </c>
    </row>
    <row r="2" spans="1:10" ht="27">
      <c r="A2" s="118" t="s">
        <v>78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1" ht="15">
      <c r="A3" s="74" t="s">
        <v>232</v>
      </c>
      <c r="B3" s="75"/>
      <c r="C3" s="75"/>
      <c r="D3" s="76"/>
      <c r="E3" s="43"/>
      <c r="F3" s="44"/>
      <c r="G3" s="43"/>
      <c r="H3" s="43"/>
      <c r="I3" s="43"/>
      <c r="J3" s="49"/>
      <c r="K3" t="s">
        <v>54</v>
      </c>
    </row>
    <row r="4" spans="1:11" ht="14.25">
      <c r="A4" s="117" t="s">
        <v>55</v>
      </c>
      <c r="B4" s="117"/>
      <c r="C4" s="117"/>
      <c r="D4" s="117"/>
      <c r="E4" s="115" t="s">
        <v>79</v>
      </c>
      <c r="F4" s="115" t="s">
        <v>80</v>
      </c>
      <c r="G4" s="115" t="s">
        <v>81</v>
      </c>
      <c r="H4" s="115" t="s">
        <v>82</v>
      </c>
      <c r="I4" s="115" t="s">
        <v>83</v>
      </c>
      <c r="J4" s="115" t="s">
        <v>84</v>
      </c>
      <c r="K4" s="116" t="s">
        <v>85</v>
      </c>
    </row>
    <row r="5" spans="1:11" ht="14.25">
      <c r="A5" s="115" t="s">
        <v>63</v>
      </c>
      <c r="B5" s="115"/>
      <c r="C5" s="115"/>
      <c r="D5" s="117" t="s">
        <v>64</v>
      </c>
      <c r="E5" s="115"/>
      <c r="F5" s="115"/>
      <c r="G5" s="115"/>
      <c r="H5" s="115"/>
      <c r="I5" s="115"/>
      <c r="J5" s="115"/>
      <c r="K5" s="116"/>
    </row>
    <row r="6" spans="1:11" ht="14.25">
      <c r="A6" s="115"/>
      <c r="B6" s="115"/>
      <c r="C6" s="115"/>
      <c r="D6" s="117"/>
      <c r="E6" s="115"/>
      <c r="F6" s="115"/>
      <c r="G6" s="115"/>
      <c r="H6" s="115"/>
      <c r="I6" s="115"/>
      <c r="J6" s="115"/>
      <c r="K6" s="116"/>
    </row>
    <row r="7" spans="1:11" ht="14.25">
      <c r="A7" s="115"/>
      <c r="B7" s="115"/>
      <c r="C7" s="115"/>
      <c r="D7" s="117"/>
      <c r="E7" s="115"/>
      <c r="F7" s="115"/>
      <c r="G7" s="115"/>
      <c r="H7" s="115"/>
      <c r="I7" s="115"/>
      <c r="J7" s="115"/>
      <c r="K7" s="116"/>
    </row>
    <row r="8" spans="1:11" ht="14.25">
      <c r="A8" s="117" t="s">
        <v>65</v>
      </c>
      <c r="B8" s="117" t="s">
        <v>66</v>
      </c>
      <c r="C8" s="117" t="s">
        <v>67</v>
      </c>
      <c r="D8" s="45" t="s">
        <v>68</v>
      </c>
      <c r="E8" s="46" t="s">
        <v>69</v>
      </c>
      <c r="F8" s="46" t="s">
        <v>70</v>
      </c>
      <c r="G8" s="46" t="s">
        <v>71</v>
      </c>
      <c r="H8" s="46" t="s">
        <v>72</v>
      </c>
      <c r="I8" s="46" t="s">
        <v>73</v>
      </c>
      <c r="J8" s="46" t="s">
        <v>74</v>
      </c>
      <c r="K8" s="7"/>
    </row>
    <row r="9" spans="1:11" ht="14.25">
      <c r="A9" s="117"/>
      <c r="B9" s="117"/>
      <c r="C9" s="117"/>
      <c r="D9" s="45" t="s">
        <v>76</v>
      </c>
      <c r="E9" s="102">
        <f>E10+E11+E12+E13+E14+E15+E16</f>
        <v>8205388.16</v>
      </c>
      <c r="F9" s="102">
        <f>F10+F11+F12+F13+F14+F15+F16</f>
        <v>6705388.16</v>
      </c>
      <c r="G9" s="102">
        <f>G10+G11+G12+G13+G14+G15+G16</f>
        <v>1500000</v>
      </c>
      <c r="H9" s="47"/>
      <c r="I9" s="47"/>
      <c r="J9" s="47"/>
      <c r="K9" s="7"/>
    </row>
    <row r="10" spans="1:11" ht="17.25" customHeight="1">
      <c r="A10" s="85" t="s">
        <v>233</v>
      </c>
      <c r="B10" s="85" t="s">
        <v>234</v>
      </c>
      <c r="C10" s="85" t="s">
        <v>234</v>
      </c>
      <c r="D10" s="86" t="s">
        <v>235</v>
      </c>
      <c r="E10" s="72">
        <v>1008987.72</v>
      </c>
      <c r="F10" s="72">
        <v>1008987.72</v>
      </c>
      <c r="G10" s="72">
        <v>0</v>
      </c>
      <c r="H10" s="48"/>
      <c r="I10" s="48"/>
      <c r="J10" s="48"/>
      <c r="K10" s="7"/>
    </row>
    <row r="11" spans="1:11" ht="17.25" customHeight="1">
      <c r="A11" s="85" t="s">
        <v>236</v>
      </c>
      <c r="B11" s="85" t="s">
        <v>237</v>
      </c>
      <c r="C11" s="85" t="s">
        <v>237</v>
      </c>
      <c r="D11" s="86" t="s">
        <v>238</v>
      </c>
      <c r="E11" s="72">
        <v>374121.6</v>
      </c>
      <c r="F11" s="72">
        <v>374121.6</v>
      </c>
      <c r="G11" s="72">
        <v>0</v>
      </c>
      <c r="H11" s="48"/>
      <c r="I11" s="48"/>
      <c r="J11" s="48"/>
      <c r="K11" s="7"/>
    </row>
    <row r="12" spans="1:11" ht="17.25" customHeight="1">
      <c r="A12" s="85" t="s">
        <v>239</v>
      </c>
      <c r="B12" s="85" t="s">
        <v>143</v>
      </c>
      <c r="C12" s="85" t="s">
        <v>240</v>
      </c>
      <c r="D12" s="86" t="s">
        <v>241</v>
      </c>
      <c r="E12" s="72">
        <v>525413.88</v>
      </c>
      <c r="F12" s="72">
        <v>525413.88</v>
      </c>
      <c r="G12" s="72">
        <v>0</v>
      </c>
      <c r="H12" s="48"/>
      <c r="I12" s="48"/>
      <c r="J12" s="48"/>
      <c r="K12" s="7"/>
    </row>
    <row r="13" spans="1:11" ht="17.25" customHeight="1">
      <c r="A13" s="85" t="s">
        <v>242</v>
      </c>
      <c r="B13" s="85" t="s">
        <v>240</v>
      </c>
      <c r="C13" s="85" t="s">
        <v>243</v>
      </c>
      <c r="D13" s="86" t="s">
        <v>244</v>
      </c>
      <c r="E13" s="72">
        <v>4796864.96</v>
      </c>
      <c r="F13" s="72">
        <v>4796864.96</v>
      </c>
      <c r="G13" s="72">
        <v>0</v>
      </c>
      <c r="H13" s="48"/>
      <c r="I13" s="48"/>
      <c r="J13" s="48"/>
      <c r="K13" s="7"/>
    </row>
    <row r="14" spans="1:11" ht="17.25" customHeight="1">
      <c r="A14" s="85" t="s">
        <v>242</v>
      </c>
      <c r="B14" s="85" t="s">
        <v>240</v>
      </c>
      <c r="C14" s="85" t="s">
        <v>237</v>
      </c>
      <c r="D14" s="86" t="s">
        <v>245</v>
      </c>
      <c r="E14" s="72">
        <v>126000</v>
      </c>
      <c r="F14" s="72">
        <v>0</v>
      </c>
      <c r="G14" s="72">
        <v>126000</v>
      </c>
      <c r="H14" s="48"/>
      <c r="I14" s="48"/>
      <c r="J14" s="48"/>
      <c r="K14" s="7"/>
    </row>
    <row r="15" spans="1:11" ht="17.25" customHeight="1">
      <c r="A15" s="85" t="s">
        <v>242</v>
      </c>
      <c r="B15" s="85" t="s">
        <v>240</v>
      </c>
      <c r="C15" s="85" t="s">
        <v>127</v>
      </c>
      <c r="D15" s="86" t="s">
        <v>246</v>
      </c>
      <c r="E15" s="72">
        <v>729000</v>
      </c>
      <c r="F15" s="72">
        <v>0</v>
      </c>
      <c r="G15" s="72">
        <v>729000</v>
      </c>
      <c r="H15" s="48"/>
      <c r="I15" s="48"/>
      <c r="J15" s="48"/>
      <c r="K15" s="7"/>
    </row>
    <row r="16" spans="1:11" ht="17.25" customHeight="1">
      <c r="A16" s="85" t="s">
        <v>242</v>
      </c>
      <c r="B16" s="85" t="s">
        <v>240</v>
      </c>
      <c r="C16" s="85" t="s">
        <v>234</v>
      </c>
      <c r="D16" s="86" t="s">
        <v>247</v>
      </c>
      <c r="E16" s="72">
        <v>645000</v>
      </c>
      <c r="F16" s="72">
        <v>0</v>
      </c>
      <c r="G16" s="72">
        <v>645000</v>
      </c>
      <c r="H16" s="48"/>
      <c r="I16" s="48"/>
      <c r="J16" s="48"/>
      <c r="K16" s="7"/>
    </row>
  </sheetData>
  <sheetProtection/>
  <mergeCells count="14">
    <mergeCell ref="A2:J2"/>
    <mergeCell ref="A4:D4"/>
    <mergeCell ref="E4:E7"/>
    <mergeCell ref="F4:F7"/>
    <mergeCell ref="G4:G7"/>
    <mergeCell ref="H4:H7"/>
    <mergeCell ref="I4:I7"/>
    <mergeCell ref="J4:J7"/>
    <mergeCell ref="K4:K7"/>
    <mergeCell ref="A5:C7"/>
    <mergeCell ref="A8:A9"/>
    <mergeCell ref="B8:B9"/>
    <mergeCell ref="C8:C9"/>
    <mergeCell ref="D5:D7"/>
  </mergeCells>
  <printOptions/>
  <pageMargins left="0.67" right="0.51" top="1" bottom="1" header="0.51" footer="0.5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zoomScaleSheetLayoutView="100" zoomScalePageLayoutView="0" workbookViewId="0" topLeftCell="A1">
      <selection activeCell="C19" sqref="C19"/>
    </sheetView>
  </sheetViews>
  <sheetFormatPr defaultColWidth="8.875" defaultRowHeight="14.25"/>
  <cols>
    <col min="1" max="1" width="24.75390625" style="0" customWidth="1"/>
    <col min="2" max="2" width="12.00390625" style="0" customWidth="1"/>
    <col min="3" max="4" width="12.25390625" style="0" customWidth="1"/>
    <col min="5" max="5" width="10.75390625" style="0" customWidth="1"/>
    <col min="6" max="6" width="8.875" style="0" customWidth="1"/>
    <col min="7" max="7" width="5.375" style="0" customWidth="1"/>
  </cols>
  <sheetData>
    <row r="1" ht="14.25">
      <c r="A1" s="1" t="s">
        <v>86</v>
      </c>
    </row>
    <row r="2" spans="1:7" ht="18.75">
      <c r="A2" s="119" t="s">
        <v>87</v>
      </c>
      <c r="B2" s="119"/>
      <c r="C2" s="119"/>
      <c r="D2" s="119"/>
      <c r="E2" s="119"/>
      <c r="F2" s="119"/>
      <c r="G2" s="119"/>
    </row>
    <row r="3" spans="1:7" ht="14.25">
      <c r="A3" s="77" t="s">
        <v>231</v>
      </c>
      <c r="B3" s="13"/>
      <c r="C3" s="13"/>
      <c r="D3" s="13"/>
      <c r="E3" s="13"/>
      <c r="F3" s="13"/>
      <c r="G3" s="38" t="s">
        <v>2</v>
      </c>
    </row>
    <row r="4" spans="1:7" ht="14.25">
      <c r="A4" s="123" t="s">
        <v>88</v>
      </c>
      <c r="B4" s="123" t="s">
        <v>76</v>
      </c>
      <c r="C4" s="120" t="s">
        <v>89</v>
      </c>
      <c r="D4" s="121"/>
      <c r="E4" s="121"/>
      <c r="F4" s="121"/>
      <c r="G4" s="122"/>
    </row>
    <row r="5" spans="1:7" ht="14.25">
      <c r="A5" s="124"/>
      <c r="B5" s="124"/>
      <c r="C5" s="123" t="s">
        <v>90</v>
      </c>
      <c r="D5" s="120" t="s">
        <v>91</v>
      </c>
      <c r="E5" s="122"/>
      <c r="F5" s="123" t="s">
        <v>92</v>
      </c>
      <c r="G5" s="123" t="s">
        <v>93</v>
      </c>
    </row>
    <row r="6" spans="1:7" ht="24">
      <c r="A6" s="125"/>
      <c r="B6" s="125"/>
      <c r="C6" s="125"/>
      <c r="D6" s="42" t="s">
        <v>94</v>
      </c>
      <c r="E6" s="42" t="s">
        <v>95</v>
      </c>
      <c r="F6" s="125"/>
      <c r="G6" s="125"/>
    </row>
    <row r="7" spans="1:7" ht="14.25">
      <c r="A7" s="17" t="s">
        <v>76</v>
      </c>
      <c r="B7" s="18">
        <f>B8+B14+B26+B32</f>
        <v>6705388.16</v>
      </c>
      <c r="C7" s="18">
        <f>C8+C14+C26+C32</f>
        <v>6705388.16</v>
      </c>
      <c r="D7" s="18">
        <f>D8+D14+D26+D32</f>
        <v>6705388.16</v>
      </c>
      <c r="E7" s="18"/>
      <c r="F7" s="18"/>
      <c r="G7" s="18"/>
    </row>
    <row r="8" spans="1:7" ht="14.25">
      <c r="A8" s="19" t="s">
        <v>96</v>
      </c>
      <c r="B8" s="20">
        <v>3032405.88</v>
      </c>
      <c r="C8" s="20">
        <v>3032405.88</v>
      </c>
      <c r="D8" s="20">
        <v>3032405.88</v>
      </c>
      <c r="E8" s="19"/>
      <c r="F8" s="19"/>
      <c r="G8" s="19"/>
    </row>
    <row r="9" spans="1:7" ht="14.25">
      <c r="A9" s="19" t="s">
        <v>248</v>
      </c>
      <c r="B9" s="20">
        <v>766620</v>
      </c>
      <c r="C9" s="20">
        <v>766620</v>
      </c>
      <c r="D9" s="20">
        <v>766620</v>
      </c>
      <c r="E9" s="19"/>
      <c r="F9" s="19"/>
      <c r="G9" s="19"/>
    </row>
    <row r="10" spans="1:7" ht="14.25">
      <c r="A10" s="19" t="s">
        <v>249</v>
      </c>
      <c r="B10" s="20">
        <v>1103988</v>
      </c>
      <c r="C10" s="20">
        <v>1103988</v>
      </c>
      <c r="D10" s="20">
        <v>1103988</v>
      </c>
      <c r="E10" s="19"/>
      <c r="F10" s="19"/>
      <c r="G10" s="19"/>
    </row>
    <row r="11" spans="1:7" ht="14.25">
      <c r="A11" s="19" t="s">
        <v>250</v>
      </c>
      <c r="B11" s="20">
        <v>374121.6</v>
      </c>
      <c r="C11" s="20">
        <v>374121.6</v>
      </c>
      <c r="D11" s="20">
        <v>374121.6</v>
      </c>
      <c r="E11" s="19"/>
      <c r="F11" s="19"/>
      <c r="G11" s="19"/>
    </row>
    <row r="12" spans="1:7" ht="14.25">
      <c r="A12" s="19" t="s">
        <v>251</v>
      </c>
      <c r="B12" s="20">
        <v>525413.88</v>
      </c>
      <c r="C12" s="20">
        <v>525413.88</v>
      </c>
      <c r="D12" s="20">
        <v>525413.88</v>
      </c>
      <c r="E12" s="19"/>
      <c r="F12" s="19"/>
      <c r="G12" s="19"/>
    </row>
    <row r="13" spans="1:7" ht="14.25">
      <c r="A13" s="19" t="s">
        <v>252</v>
      </c>
      <c r="B13" s="20">
        <v>262262.4</v>
      </c>
      <c r="C13" s="20">
        <v>262262.4</v>
      </c>
      <c r="D13" s="20">
        <v>262262.4</v>
      </c>
      <c r="E13" s="19"/>
      <c r="F13" s="19"/>
      <c r="G13" s="19"/>
    </row>
    <row r="14" spans="1:7" ht="14.25">
      <c r="A14" s="19" t="s">
        <v>97</v>
      </c>
      <c r="B14" s="72">
        <v>371000</v>
      </c>
      <c r="C14" s="72">
        <v>371000</v>
      </c>
      <c r="D14" s="72">
        <v>371000</v>
      </c>
      <c r="E14" s="19"/>
      <c r="F14" s="19"/>
      <c r="G14" s="19"/>
    </row>
    <row r="15" spans="1:7" ht="14.25">
      <c r="A15" s="19" t="s">
        <v>253</v>
      </c>
      <c r="B15" s="72">
        <v>50000</v>
      </c>
      <c r="C15" s="72">
        <v>50000</v>
      </c>
      <c r="D15" s="72">
        <v>50000</v>
      </c>
      <c r="E15" s="19"/>
      <c r="F15" s="19"/>
      <c r="G15" s="19"/>
    </row>
    <row r="16" spans="1:7" ht="14.25">
      <c r="A16" s="19" t="s">
        <v>254</v>
      </c>
      <c r="B16" s="72">
        <v>80000</v>
      </c>
      <c r="C16" s="72">
        <v>80000</v>
      </c>
      <c r="D16" s="72">
        <v>80000</v>
      </c>
      <c r="E16" s="19"/>
      <c r="F16" s="19"/>
      <c r="G16" s="19"/>
    </row>
    <row r="17" spans="1:7" ht="14.25">
      <c r="A17" s="19" t="s">
        <v>255</v>
      </c>
      <c r="B17" s="72">
        <v>15000</v>
      </c>
      <c r="C17" s="72">
        <v>15000</v>
      </c>
      <c r="D17" s="72">
        <v>15000</v>
      </c>
      <c r="E17" s="19"/>
      <c r="F17" s="19"/>
      <c r="G17" s="19"/>
    </row>
    <row r="18" spans="1:7" ht="14.25">
      <c r="A18" s="19" t="s">
        <v>256</v>
      </c>
      <c r="B18" s="72">
        <v>5000</v>
      </c>
      <c r="C18" s="72">
        <v>5000</v>
      </c>
      <c r="D18" s="72">
        <v>5000</v>
      </c>
      <c r="E18" s="19"/>
      <c r="F18" s="19"/>
      <c r="G18" s="19"/>
    </row>
    <row r="19" spans="1:7" ht="14.25">
      <c r="A19" s="19" t="s">
        <v>257</v>
      </c>
      <c r="B19" s="72">
        <v>21000</v>
      </c>
      <c r="C19" s="72">
        <v>21000</v>
      </c>
      <c r="D19" s="72">
        <v>21000</v>
      </c>
      <c r="E19" s="19"/>
      <c r="F19" s="19"/>
      <c r="G19" s="19"/>
    </row>
    <row r="20" spans="1:7" ht="14.25">
      <c r="A20" s="19" t="s">
        <v>258</v>
      </c>
      <c r="B20" s="72">
        <v>20000</v>
      </c>
      <c r="C20" s="72">
        <v>20000</v>
      </c>
      <c r="D20" s="72">
        <v>20000</v>
      </c>
      <c r="E20" s="19"/>
      <c r="F20" s="19"/>
      <c r="G20" s="19"/>
    </row>
    <row r="21" spans="1:7" ht="14.25">
      <c r="A21" s="19" t="s">
        <v>259</v>
      </c>
      <c r="B21" s="72">
        <v>4000</v>
      </c>
      <c r="C21" s="72">
        <v>4000</v>
      </c>
      <c r="D21" s="72">
        <v>4000</v>
      </c>
      <c r="E21" s="19"/>
      <c r="F21" s="19"/>
      <c r="G21" s="19"/>
    </row>
    <row r="22" spans="1:7" ht="14.25">
      <c r="A22" s="19" t="s">
        <v>260</v>
      </c>
      <c r="B22" s="72">
        <v>50000</v>
      </c>
      <c r="C22" s="72">
        <v>50000</v>
      </c>
      <c r="D22" s="72">
        <v>50000</v>
      </c>
      <c r="E22" s="19"/>
      <c r="F22" s="19"/>
      <c r="G22" s="19"/>
    </row>
    <row r="23" spans="1:7" ht="14.25">
      <c r="A23" s="19" t="s">
        <v>261</v>
      </c>
      <c r="B23" s="72">
        <v>38600</v>
      </c>
      <c r="C23" s="72">
        <v>38600</v>
      </c>
      <c r="D23" s="72">
        <v>38600</v>
      </c>
      <c r="E23" s="19"/>
      <c r="F23" s="19"/>
      <c r="G23" s="19"/>
    </row>
    <row r="24" spans="1:7" ht="14.25">
      <c r="A24" s="19" t="s">
        <v>262</v>
      </c>
      <c r="B24" s="72">
        <v>12400</v>
      </c>
      <c r="C24" s="72">
        <v>12400</v>
      </c>
      <c r="D24" s="72">
        <v>12400</v>
      </c>
      <c r="E24" s="19"/>
      <c r="F24" s="19"/>
      <c r="G24" s="19"/>
    </row>
    <row r="25" spans="1:7" ht="14.25">
      <c r="A25" s="19" t="s">
        <v>263</v>
      </c>
      <c r="B25" s="72">
        <v>75000</v>
      </c>
      <c r="C25" s="72">
        <v>75000</v>
      </c>
      <c r="D25" s="72">
        <v>75000</v>
      </c>
      <c r="E25" s="19"/>
      <c r="F25" s="19"/>
      <c r="G25" s="19"/>
    </row>
    <row r="26" spans="1:7" ht="14.25">
      <c r="A26" s="19" t="s">
        <v>98</v>
      </c>
      <c r="B26" s="72">
        <v>3267982.28</v>
      </c>
      <c r="C26" s="72">
        <v>3267982.28</v>
      </c>
      <c r="D26" s="72">
        <v>3267982.28</v>
      </c>
      <c r="E26" s="19"/>
      <c r="F26" s="19"/>
      <c r="G26" s="19"/>
    </row>
    <row r="27" spans="1:7" ht="14.25">
      <c r="A27" s="19" t="s">
        <v>264</v>
      </c>
      <c r="B27" s="72">
        <v>1561594.56</v>
      </c>
      <c r="C27" s="72">
        <v>1561594.56</v>
      </c>
      <c r="D27" s="72">
        <v>1561594.56</v>
      </c>
      <c r="E27" s="19"/>
      <c r="F27" s="19"/>
      <c r="G27" s="19"/>
    </row>
    <row r="28" spans="1:7" ht="14.25">
      <c r="A28" s="19" t="s">
        <v>265</v>
      </c>
      <c r="B28" s="72">
        <v>37400</v>
      </c>
      <c r="C28" s="72">
        <v>37400</v>
      </c>
      <c r="D28" s="72">
        <v>37400</v>
      </c>
      <c r="E28" s="19"/>
      <c r="F28" s="19"/>
      <c r="G28" s="19"/>
    </row>
    <row r="29" spans="1:7" ht="14.25">
      <c r="A29" s="19" t="s">
        <v>266</v>
      </c>
      <c r="B29" s="72">
        <v>1668987.72</v>
      </c>
      <c r="C29" s="72">
        <v>1668987.72</v>
      </c>
      <c r="D29" s="72">
        <v>1668987.72</v>
      </c>
      <c r="E29" s="19"/>
      <c r="F29" s="19"/>
      <c r="G29" s="19"/>
    </row>
    <row r="30" spans="1:7" ht="14.25">
      <c r="A30" s="19" t="s">
        <v>99</v>
      </c>
      <c r="B30" s="87">
        <v>0</v>
      </c>
      <c r="C30" s="88">
        <v>0</v>
      </c>
      <c r="D30" s="88">
        <v>0</v>
      </c>
      <c r="E30" s="19"/>
      <c r="F30" s="20"/>
      <c r="G30" s="19"/>
    </row>
    <row r="31" spans="1:7" ht="14.25">
      <c r="A31" s="19" t="s">
        <v>100</v>
      </c>
      <c r="B31" s="88">
        <v>0</v>
      </c>
      <c r="C31" s="88">
        <v>0</v>
      </c>
      <c r="D31" s="88">
        <v>0</v>
      </c>
      <c r="E31" s="19"/>
      <c r="F31" s="19"/>
      <c r="G31" s="19"/>
    </row>
    <row r="32" spans="1:7" ht="14.25">
      <c r="A32" s="19" t="s">
        <v>101</v>
      </c>
      <c r="B32" s="72">
        <v>34000</v>
      </c>
      <c r="C32" s="72">
        <v>34000</v>
      </c>
      <c r="D32" s="72">
        <v>34000</v>
      </c>
      <c r="E32" s="19"/>
      <c r="F32" s="19"/>
      <c r="G32" s="19"/>
    </row>
    <row r="33" spans="1:7" ht="14.25">
      <c r="A33" s="19" t="s">
        <v>267</v>
      </c>
      <c r="B33" s="72">
        <v>34000</v>
      </c>
      <c r="C33" s="72">
        <v>34000</v>
      </c>
      <c r="D33" s="72">
        <v>34000</v>
      </c>
      <c r="E33" s="19"/>
      <c r="F33" s="19"/>
      <c r="G33" s="19"/>
    </row>
    <row r="34" spans="1:7" ht="14.25">
      <c r="A34" s="19" t="s">
        <v>85</v>
      </c>
      <c r="B34" s="20">
        <v>0</v>
      </c>
      <c r="C34" s="20">
        <v>0</v>
      </c>
      <c r="D34" s="20">
        <v>0</v>
      </c>
      <c r="E34" s="19"/>
      <c r="F34" s="19"/>
      <c r="G34" s="19"/>
    </row>
  </sheetData>
  <sheetProtection/>
  <mergeCells count="8">
    <mergeCell ref="A2:G2"/>
    <mergeCell ref="C4:G4"/>
    <mergeCell ref="D5:E5"/>
    <mergeCell ref="A4:A6"/>
    <mergeCell ref="B4:B6"/>
    <mergeCell ref="C5:C6"/>
    <mergeCell ref="F5:F6"/>
    <mergeCell ref="G5:G6"/>
  </mergeCells>
  <printOptions/>
  <pageMargins left="0.75" right="0.22" top="1" bottom="1" header="0.51" footer="0.5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zoomScaleSheetLayoutView="100" zoomScalePageLayoutView="0" workbookViewId="0" topLeftCell="A1">
      <selection activeCell="C12" sqref="C12"/>
    </sheetView>
  </sheetViews>
  <sheetFormatPr defaultColWidth="8.875" defaultRowHeight="14.25"/>
  <cols>
    <col min="1" max="1" width="33.375" style="0" customWidth="1"/>
    <col min="2" max="2" width="14.875" style="0" customWidth="1"/>
    <col min="3" max="3" width="15.25390625" style="0" customWidth="1"/>
    <col min="4" max="4" width="13.125" style="0" customWidth="1"/>
    <col min="5" max="5" width="12.25390625" style="0" customWidth="1"/>
    <col min="6" max="6" width="12.125" style="0" customWidth="1"/>
    <col min="7" max="7" width="6.875" style="0" customWidth="1"/>
    <col min="8" max="8" width="11.375" style="0" customWidth="1"/>
  </cols>
  <sheetData>
    <row r="1" ht="14.25">
      <c r="A1" s="1" t="s">
        <v>102</v>
      </c>
    </row>
    <row r="2" spans="1:8" ht="18.75">
      <c r="A2" s="119" t="s">
        <v>103</v>
      </c>
      <c r="B2" s="119"/>
      <c r="C2" s="119"/>
      <c r="D2" s="119"/>
      <c r="E2" s="119"/>
      <c r="F2" s="119"/>
      <c r="G2" s="119"/>
      <c r="H2" s="119"/>
    </row>
    <row r="3" spans="1:8" ht="14.25">
      <c r="A3" s="77" t="s">
        <v>231</v>
      </c>
      <c r="B3" s="13"/>
      <c r="C3" s="13"/>
      <c r="D3" s="13"/>
      <c r="E3" s="13"/>
      <c r="F3" s="13"/>
      <c r="H3" s="38" t="s">
        <v>2</v>
      </c>
    </row>
    <row r="4" spans="1:8" ht="14.25">
      <c r="A4" s="129" t="s">
        <v>104</v>
      </c>
      <c r="B4" s="129" t="s">
        <v>76</v>
      </c>
      <c r="C4" s="126" t="s">
        <v>89</v>
      </c>
      <c r="D4" s="127"/>
      <c r="E4" s="127"/>
      <c r="F4" s="127"/>
      <c r="G4" s="127"/>
      <c r="H4" s="134" t="s">
        <v>105</v>
      </c>
    </row>
    <row r="5" spans="1:8" ht="14.25">
      <c r="A5" s="130"/>
      <c r="B5" s="130"/>
      <c r="C5" s="129" t="s">
        <v>90</v>
      </c>
      <c r="D5" s="126" t="s">
        <v>91</v>
      </c>
      <c r="E5" s="128"/>
      <c r="F5" s="129" t="s">
        <v>92</v>
      </c>
      <c r="G5" s="132" t="s">
        <v>106</v>
      </c>
      <c r="H5" s="135"/>
    </row>
    <row r="6" spans="1:8" ht="28.5" customHeight="1">
      <c r="A6" s="131"/>
      <c r="B6" s="131"/>
      <c r="C6" s="131"/>
      <c r="D6" s="39" t="s">
        <v>94</v>
      </c>
      <c r="E6" s="39" t="s">
        <v>95</v>
      </c>
      <c r="F6" s="131"/>
      <c r="G6" s="133"/>
      <c r="H6" s="135"/>
    </row>
    <row r="7" spans="1:8" ht="14.25">
      <c r="A7" s="17" t="s">
        <v>76</v>
      </c>
      <c r="B7" s="18">
        <f>B8</f>
        <v>1500000</v>
      </c>
      <c r="C7" s="18">
        <f>C8</f>
        <v>1500000</v>
      </c>
      <c r="D7" s="18">
        <f>D8</f>
        <v>1500000</v>
      </c>
      <c r="E7" s="18"/>
      <c r="F7" s="18"/>
      <c r="G7" s="40"/>
      <c r="H7" s="7"/>
    </row>
    <row r="8" spans="1:8" ht="14.25" customHeight="1">
      <c r="A8" s="103" t="s">
        <v>268</v>
      </c>
      <c r="B8" s="72">
        <v>1500000</v>
      </c>
      <c r="C8" s="72">
        <v>1500000</v>
      </c>
      <c r="D8" s="72">
        <v>1500000</v>
      </c>
      <c r="E8" s="19"/>
      <c r="F8" s="19"/>
      <c r="G8" s="41"/>
      <c r="H8" s="7"/>
    </row>
    <row r="9" spans="1:8" ht="14.25">
      <c r="A9" s="19"/>
      <c r="B9" s="20"/>
      <c r="C9" s="20"/>
      <c r="D9" s="20"/>
      <c r="E9" s="19"/>
      <c r="F9" s="19"/>
      <c r="G9" s="41"/>
      <c r="H9" s="7"/>
    </row>
    <row r="10" spans="1:8" ht="14.25">
      <c r="A10" s="19"/>
      <c r="B10" s="20"/>
      <c r="C10" s="20"/>
      <c r="D10" s="20"/>
      <c r="E10" s="19"/>
      <c r="F10" s="19"/>
      <c r="G10" s="41"/>
      <c r="H10" s="7"/>
    </row>
    <row r="11" spans="1:8" ht="14.25">
      <c r="A11" s="19"/>
      <c r="B11" s="20"/>
      <c r="C11" s="20"/>
      <c r="D11" s="20"/>
      <c r="E11" s="19"/>
      <c r="F11" s="19"/>
      <c r="G11" s="41"/>
      <c r="H11" s="7"/>
    </row>
    <row r="12" spans="1:8" ht="14.25">
      <c r="A12" s="19"/>
      <c r="B12" s="20"/>
      <c r="C12" s="20"/>
      <c r="D12" s="20"/>
      <c r="E12" s="19"/>
      <c r="F12" s="19"/>
      <c r="G12" s="41"/>
      <c r="H12" s="7"/>
    </row>
    <row r="13" spans="1:8" ht="14.25">
      <c r="A13" s="19"/>
      <c r="B13" s="20"/>
      <c r="C13" s="20"/>
      <c r="D13" s="20"/>
      <c r="E13" s="19"/>
      <c r="F13" s="19"/>
      <c r="G13" s="41"/>
      <c r="H13" s="7"/>
    </row>
    <row r="14" spans="1:8" ht="14.25">
      <c r="A14" s="19"/>
      <c r="B14" s="20"/>
      <c r="C14" s="20"/>
      <c r="D14" s="20"/>
      <c r="E14" s="19"/>
      <c r="F14" s="19"/>
      <c r="G14" s="41"/>
      <c r="H14" s="7"/>
    </row>
    <row r="15" spans="1:8" ht="14.25">
      <c r="A15" s="19"/>
      <c r="B15" s="20"/>
      <c r="C15" s="20"/>
      <c r="D15" s="20"/>
      <c r="E15" s="19"/>
      <c r="F15" s="19"/>
      <c r="G15" s="41"/>
      <c r="H15" s="7"/>
    </row>
    <row r="16" spans="1:8" ht="14.25">
      <c r="A16" s="19"/>
      <c r="B16" s="20"/>
      <c r="C16" s="20"/>
      <c r="D16" s="20"/>
      <c r="E16" s="19"/>
      <c r="F16" s="19"/>
      <c r="G16" s="41"/>
      <c r="H16" s="7"/>
    </row>
    <row r="17" spans="1:8" ht="14.25">
      <c r="A17" s="19"/>
      <c r="B17" s="20"/>
      <c r="C17" s="20"/>
      <c r="D17" s="20"/>
      <c r="E17" s="19"/>
      <c r="F17" s="19"/>
      <c r="G17" s="41"/>
      <c r="H17" s="7"/>
    </row>
    <row r="18" spans="1:8" ht="14.25">
      <c r="A18" s="19"/>
      <c r="B18" s="20"/>
      <c r="C18" s="20"/>
      <c r="D18" s="20"/>
      <c r="E18" s="19"/>
      <c r="F18" s="19"/>
      <c r="G18" s="41"/>
      <c r="H18" s="7"/>
    </row>
    <row r="19" spans="1:8" ht="14.25">
      <c r="A19" s="19"/>
      <c r="B19" s="20"/>
      <c r="C19" s="20"/>
      <c r="D19" s="20"/>
      <c r="E19" s="19"/>
      <c r="F19" s="19"/>
      <c r="G19" s="41"/>
      <c r="H19" s="7"/>
    </row>
    <row r="20" spans="1:8" ht="14.25">
      <c r="A20" s="19"/>
      <c r="B20" s="20"/>
      <c r="C20" s="19"/>
      <c r="D20" s="19"/>
      <c r="E20" s="19"/>
      <c r="F20" s="20"/>
      <c r="G20" s="41"/>
      <c r="H20" s="7"/>
    </row>
    <row r="21" spans="1:8" ht="14.25">
      <c r="A21" s="19"/>
      <c r="B21" s="20"/>
      <c r="C21" s="19"/>
      <c r="D21" s="19"/>
      <c r="E21" s="19"/>
      <c r="F21" s="20"/>
      <c r="G21" s="41"/>
      <c r="H21" s="7"/>
    </row>
    <row r="22" spans="1:8" ht="14.25">
      <c r="A22" s="19"/>
      <c r="B22" s="20"/>
      <c r="C22" s="19"/>
      <c r="D22" s="19"/>
      <c r="E22" s="19"/>
      <c r="F22" s="20"/>
      <c r="G22" s="41"/>
      <c r="H22" s="7"/>
    </row>
    <row r="23" spans="1:8" ht="14.25">
      <c r="A23" s="19"/>
      <c r="B23" s="20"/>
      <c r="C23" s="19"/>
      <c r="D23" s="19"/>
      <c r="E23" s="19"/>
      <c r="F23" s="20"/>
      <c r="G23" s="41"/>
      <c r="H23" s="7"/>
    </row>
  </sheetData>
  <sheetProtection/>
  <mergeCells count="9">
    <mergeCell ref="A2:H2"/>
    <mergeCell ref="C4:G4"/>
    <mergeCell ref="D5:E5"/>
    <mergeCell ref="A4:A6"/>
    <mergeCell ref="B4:B6"/>
    <mergeCell ref="C5:C6"/>
    <mergeCell ref="F5:F6"/>
    <mergeCell ref="G5:G6"/>
    <mergeCell ref="H4:H6"/>
  </mergeCells>
  <printOptions/>
  <pageMargins left="0.67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H37"/>
  <sheetViews>
    <sheetView zoomScaleSheetLayoutView="100" zoomScalePageLayoutView="0" workbookViewId="0" topLeftCell="A31">
      <selection activeCell="L10" sqref="L10"/>
    </sheetView>
  </sheetViews>
  <sheetFormatPr defaultColWidth="9.00390625" defaultRowHeight="14.25"/>
  <cols>
    <col min="1" max="1" width="20.25390625" style="0" customWidth="1"/>
    <col min="2" max="2" width="3.00390625" style="0" customWidth="1"/>
    <col min="3" max="3" width="12.625" style="0" customWidth="1"/>
    <col min="4" max="4" width="19.875" style="0" customWidth="1"/>
    <col min="5" max="5" width="2.875" style="0" customWidth="1"/>
    <col min="6" max="6" width="12.50390625" style="0" customWidth="1"/>
    <col min="7" max="7" width="12.375" style="0" customWidth="1"/>
    <col min="8" max="8" width="6.75390625" style="0" customWidth="1"/>
  </cols>
  <sheetData>
    <row r="1" ht="14.25">
      <c r="A1" s="1" t="s">
        <v>107</v>
      </c>
    </row>
    <row r="2" spans="1:8" ht="18.75">
      <c r="A2" s="136" t="s">
        <v>108</v>
      </c>
      <c r="B2" s="136"/>
      <c r="C2" s="136"/>
      <c r="D2" s="136"/>
      <c r="E2" s="136"/>
      <c r="F2" s="136"/>
      <c r="G2" s="136"/>
      <c r="H2" s="136"/>
    </row>
    <row r="3" spans="1:8" ht="14.25">
      <c r="A3" s="78" t="s">
        <v>231</v>
      </c>
      <c r="B3" s="26"/>
      <c r="C3" s="26"/>
      <c r="D3" s="26"/>
      <c r="E3" s="26"/>
      <c r="F3" s="27"/>
      <c r="G3" s="26"/>
      <c r="H3" s="28" t="s">
        <v>54</v>
      </c>
    </row>
    <row r="4" spans="1:8" ht="14.25">
      <c r="A4" s="137" t="s">
        <v>109</v>
      </c>
      <c r="B4" s="137"/>
      <c r="C4" s="137"/>
      <c r="D4" s="137" t="s">
        <v>110</v>
      </c>
      <c r="E4" s="137"/>
      <c r="F4" s="137"/>
      <c r="G4" s="137"/>
      <c r="H4" s="137"/>
    </row>
    <row r="5" spans="1:8" ht="14.25">
      <c r="A5" s="138" t="s">
        <v>111</v>
      </c>
      <c r="B5" s="138" t="s">
        <v>112</v>
      </c>
      <c r="C5" s="138" t="s">
        <v>113</v>
      </c>
      <c r="D5" s="138" t="s">
        <v>114</v>
      </c>
      <c r="E5" s="138" t="s">
        <v>112</v>
      </c>
      <c r="F5" s="137" t="s">
        <v>113</v>
      </c>
      <c r="G5" s="137"/>
      <c r="H5" s="137"/>
    </row>
    <row r="6" spans="1:8" ht="39.75" customHeight="1">
      <c r="A6" s="138"/>
      <c r="B6" s="138"/>
      <c r="C6" s="138"/>
      <c r="D6" s="138"/>
      <c r="E6" s="138"/>
      <c r="F6" s="29" t="s">
        <v>90</v>
      </c>
      <c r="G6" s="30" t="s">
        <v>115</v>
      </c>
      <c r="H6" s="30" t="s">
        <v>116</v>
      </c>
    </row>
    <row r="7" spans="1:8" ht="14.25">
      <c r="A7" s="29" t="s">
        <v>117</v>
      </c>
      <c r="B7" s="29"/>
      <c r="C7" s="29">
        <v>1</v>
      </c>
      <c r="D7" s="29" t="s">
        <v>117</v>
      </c>
      <c r="E7" s="29"/>
      <c r="F7" s="29">
        <v>2</v>
      </c>
      <c r="G7" s="29">
        <v>3</v>
      </c>
      <c r="H7" s="29">
        <v>4</v>
      </c>
    </row>
    <row r="8" spans="1:8" ht="14.25">
      <c r="A8" s="31" t="s">
        <v>118</v>
      </c>
      <c r="B8" s="29" t="s">
        <v>69</v>
      </c>
      <c r="C8" s="89">
        <v>8205388.16</v>
      </c>
      <c r="D8" s="31" t="s">
        <v>119</v>
      </c>
      <c r="E8" s="29" t="s">
        <v>120</v>
      </c>
      <c r="F8" s="90">
        <v>1008987.72</v>
      </c>
      <c r="G8" s="90">
        <v>1008987.72</v>
      </c>
      <c r="H8" s="33"/>
    </row>
    <row r="9" spans="1:8" ht="14.25">
      <c r="A9" s="31" t="s">
        <v>121</v>
      </c>
      <c r="B9" s="29" t="s">
        <v>70</v>
      </c>
      <c r="C9" s="32"/>
      <c r="D9" s="31" t="s">
        <v>122</v>
      </c>
      <c r="E9" s="29" t="s">
        <v>123</v>
      </c>
      <c r="F9" s="33"/>
      <c r="G9" s="33"/>
      <c r="H9" s="33"/>
    </row>
    <row r="10" spans="1:8" ht="14.25">
      <c r="A10" s="31"/>
      <c r="B10" s="29" t="s">
        <v>71</v>
      </c>
      <c r="C10" s="33"/>
      <c r="D10" s="31" t="s">
        <v>124</v>
      </c>
      <c r="E10" s="29" t="s">
        <v>125</v>
      </c>
      <c r="F10" s="32"/>
      <c r="G10" s="32"/>
      <c r="H10" s="33"/>
    </row>
    <row r="11" spans="1:8" ht="14.25">
      <c r="A11" s="31"/>
      <c r="B11" s="29" t="s">
        <v>72</v>
      </c>
      <c r="C11" s="33"/>
      <c r="D11" s="31" t="s">
        <v>126</v>
      </c>
      <c r="E11" s="29" t="s">
        <v>127</v>
      </c>
      <c r="F11" s="32"/>
      <c r="G11" s="32"/>
      <c r="H11" s="33"/>
    </row>
    <row r="12" spans="1:8" ht="14.25">
      <c r="A12" s="31"/>
      <c r="B12" s="29" t="s">
        <v>73</v>
      </c>
      <c r="C12" s="33"/>
      <c r="D12" s="31" t="s">
        <v>128</v>
      </c>
      <c r="E12" s="29" t="s">
        <v>129</v>
      </c>
      <c r="F12" s="32"/>
      <c r="G12" s="32"/>
      <c r="H12" s="32"/>
    </row>
    <row r="13" spans="1:8" ht="14.25">
      <c r="A13" s="31"/>
      <c r="B13" s="29" t="s">
        <v>74</v>
      </c>
      <c r="C13" s="33"/>
      <c r="D13" s="31" t="s">
        <v>130</v>
      </c>
      <c r="E13" s="29" t="s">
        <v>131</v>
      </c>
      <c r="F13" s="32"/>
      <c r="G13" s="32"/>
      <c r="H13" s="33"/>
    </row>
    <row r="14" spans="1:8" ht="14.25">
      <c r="A14" s="31"/>
      <c r="B14" s="29" t="s">
        <v>75</v>
      </c>
      <c r="C14" s="33"/>
      <c r="D14" s="31" t="s">
        <v>132</v>
      </c>
      <c r="E14" s="29" t="s">
        <v>133</v>
      </c>
      <c r="F14" s="32"/>
      <c r="G14" s="32"/>
      <c r="H14" s="32"/>
    </row>
    <row r="15" spans="1:8" ht="14.25">
      <c r="A15" s="31"/>
      <c r="B15" s="29" t="s">
        <v>134</v>
      </c>
      <c r="C15" s="33"/>
      <c r="D15" s="31" t="s">
        <v>135</v>
      </c>
      <c r="E15" s="29" t="s">
        <v>136</v>
      </c>
      <c r="F15" s="90">
        <v>374121.6</v>
      </c>
      <c r="G15" s="90">
        <v>374121.6</v>
      </c>
      <c r="H15" s="32"/>
    </row>
    <row r="16" spans="1:8" ht="14.25">
      <c r="A16" s="31"/>
      <c r="B16" s="29" t="s">
        <v>137</v>
      </c>
      <c r="C16" s="33"/>
      <c r="D16" s="34" t="s">
        <v>138</v>
      </c>
      <c r="E16" s="29" t="s">
        <v>139</v>
      </c>
      <c r="F16" s="90">
        <v>525413.88</v>
      </c>
      <c r="G16" s="90">
        <v>525413.88</v>
      </c>
      <c r="H16" s="33"/>
    </row>
    <row r="17" spans="1:8" ht="14.25">
      <c r="A17" s="31"/>
      <c r="B17" s="29" t="s">
        <v>140</v>
      </c>
      <c r="C17" s="33"/>
      <c r="D17" s="31" t="s">
        <v>141</v>
      </c>
      <c r="E17" s="29" t="s">
        <v>142</v>
      </c>
      <c r="F17" s="32"/>
      <c r="G17" s="32"/>
      <c r="H17" s="33"/>
    </row>
    <row r="18" spans="1:8" ht="14.25">
      <c r="A18" s="31"/>
      <c r="B18" s="29" t="s">
        <v>143</v>
      </c>
      <c r="C18" s="33"/>
      <c r="D18" s="31" t="s">
        <v>144</v>
      </c>
      <c r="E18" s="29" t="s">
        <v>145</v>
      </c>
      <c r="F18" s="32"/>
      <c r="G18" s="32"/>
      <c r="H18" s="32"/>
    </row>
    <row r="19" spans="1:8" ht="14.25">
      <c r="A19" s="31"/>
      <c r="B19" s="29" t="s">
        <v>146</v>
      </c>
      <c r="C19" s="33"/>
      <c r="D19" s="31" t="s">
        <v>147</v>
      </c>
      <c r="E19" s="29" t="s">
        <v>148</v>
      </c>
      <c r="F19" s="90">
        <v>6296864.96</v>
      </c>
      <c r="G19" s="90">
        <v>6296864.96</v>
      </c>
      <c r="H19" s="32"/>
    </row>
    <row r="20" spans="1:8" ht="14.25">
      <c r="A20" s="31"/>
      <c r="B20" s="29" t="s">
        <v>149</v>
      </c>
      <c r="C20" s="33"/>
      <c r="D20" s="31" t="s">
        <v>150</v>
      </c>
      <c r="E20" s="29" t="s">
        <v>151</v>
      </c>
      <c r="F20" s="32"/>
      <c r="G20" s="32"/>
      <c r="H20" s="33"/>
    </row>
    <row r="21" spans="1:8" ht="14.25">
      <c r="A21" s="31"/>
      <c r="B21" s="29" t="s">
        <v>152</v>
      </c>
      <c r="C21" s="33"/>
      <c r="D21" s="31" t="s">
        <v>153</v>
      </c>
      <c r="E21" s="29" t="s">
        <v>154</v>
      </c>
      <c r="F21" s="32"/>
      <c r="G21" s="32"/>
      <c r="H21" s="32"/>
    </row>
    <row r="22" spans="1:8" ht="14.25">
      <c r="A22" s="31"/>
      <c r="B22" s="29" t="s">
        <v>155</v>
      </c>
      <c r="C22" s="33"/>
      <c r="D22" s="31" t="s">
        <v>156</v>
      </c>
      <c r="E22" s="29" t="s">
        <v>157</v>
      </c>
      <c r="F22" s="32"/>
      <c r="G22" s="32"/>
      <c r="H22" s="33"/>
    </row>
    <row r="23" spans="1:8" ht="14.25">
      <c r="A23" s="31"/>
      <c r="B23" s="29" t="s">
        <v>158</v>
      </c>
      <c r="C23" s="33"/>
      <c r="D23" s="31" t="s">
        <v>159</v>
      </c>
      <c r="E23" s="29" t="s">
        <v>160</v>
      </c>
      <c r="F23" s="32"/>
      <c r="G23" s="32"/>
      <c r="H23" s="33"/>
    </row>
    <row r="24" spans="1:8" ht="14.25">
      <c r="A24" s="31"/>
      <c r="B24" s="29" t="s">
        <v>161</v>
      </c>
      <c r="C24" s="33"/>
      <c r="D24" s="31" t="s">
        <v>162</v>
      </c>
      <c r="E24" s="29" t="s">
        <v>163</v>
      </c>
      <c r="F24" s="33"/>
      <c r="G24" s="33"/>
      <c r="H24" s="33"/>
    </row>
    <row r="25" spans="1:8" ht="14.25">
      <c r="A25" s="31"/>
      <c r="B25" s="29" t="s">
        <v>164</v>
      </c>
      <c r="C25" s="33"/>
      <c r="D25" s="31" t="s">
        <v>165</v>
      </c>
      <c r="E25" s="29" t="s">
        <v>166</v>
      </c>
      <c r="F25" s="32"/>
      <c r="G25" s="32"/>
      <c r="H25" s="33"/>
    </row>
    <row r="26" spans="1:8" ht="14.25">
      <c r="A26" s="31"/>
      <c r="B26" s="29" t="s">
        <v>167</v>
      </c>
      <c r="C26" s="33"/>
      <c r="D26" s="31" t="s">
        <v>168</v>
      </c>
      <c r="E26" s="29" t="s">
        <v>169</v>
      </c>
      <c r="F26" s="32"/>
      <c r="G26" s="32"/>
      <c r="H26" s="33"/>
    </row>
    <row r="27" spans="1:8" ht="14.25">
      <c r="A27" s="31"/>
      <c r="B27" s="29" t="s">
        <v>170</v>
      </c>
      <c r="C27" s="33"/>
      <c r="D27" s="31" t="s">
        <v>171</v>
      </c>
      <c r="E27" s="29" t="s">
        <v>172</v>
      </c>
      <c r="F27" s="32"/>
      <c r="G27" s="32"/>
      <c r="H27" s="33"/>
    </row>
    <row r="28" spans="1:8" ht="14.25">
      <c r="A28" s="31"/>
      <c r="B28" s="29" t="s">
        <v>173</v>
      </c>
      <c r="C28" s="33"/>
      <c r="D28" s="31" t="s">
        <v>174</v>
      </c>
      <c r="E28" s="29" t="s">
        <v>175</v>
      </c>
      <c r="F28" s="32"/>
      <c r="G28" s="32"/>
      <c r="H28" s="33"/>
    </row>
    <row r="29" spans="1:8" ht="14.25">
      <c r="A29" s="31"/>
      <c r="B29" s="29" t="s">
        <v>176</v>
      </c>
      <c r="C29" s="33"/>
      <c r="D29" s="31" t="s">
        <v>177</v>
      </c>
      <c r="E29" s="29" t="s">
        <v>178</v>
      </c>
      <c r="F29" s="32"/>
      <c r="G29" s="32"/>
      <c r="H29" s="32"/>
    </row>
    <row r="30" spans="1:8" ht="14.25">
      <c r="A30" s="31"/>
      <c r="B30" s="29" t="s">
        <v>179</v>
      </c>
      <c r="C30" s="91"/>
      <c r="D30" s="31"/>
      <c r="E30" s="29" t="s">
        <v>180</v>
      </c>
      <c r="F30" s="33"/>
      <c r="G30" s="33"/>
      <c r="H30" s="33"/>
    </row>
    <row r="31" spans="1:8" ht="14.25">
      <c r="A31" s="35" t="s">
        <v>56</v>
      </c>
      <c r="B31" s="29" t="s">
        <v>181</v>
      </c>
      <c r="C31" s="91">
        <v>8205388.16</v>
      </c>
      <c r="D31" s="36" t="s">
        <v>79</v>
      </c>
      <c r="E31" s="29" t="s">
        <v>182</v>
      </c>
      <c r="F31" s="91">
        <f>F8+F15+F16+F19</f>
        <v>8205388.16</v>
      </c>
      <c r="G31" s="91">
        <f>G8+G15+G16+G19</f>
        <v>8205388.16</v>
      </c>
      <c r="H31" s="36"/>
    </row>
    <row r="32" spans="1:8" ht="14.25">
      <c r="A32" s="31"/>
      <c r="B32" s="29" t="s">
        <v>183</v>
      </c>
      <c r="C32" s="33"/>
      <c r="D32" s="37"/>
      <c r="E32" s="29" t="s">
        <v>184</v>
      </c>
      <c r="F32" s="37"/>
      <c r="G32" s="37"/>
      <c r="H32" s="37"/>
    </row>
    <row r="33" spans="1:8" ht="14.25">
      <c r="A33" s="31" t="s">
        <v>185</v>
      </c>
      <c r="B33" s="29" t="s">
        <v>186</v>
      </c>
      <c r="C33" s="32"/>
      <c r="D33" s="37" t="s">
        <v>187</v>
      </c>
      <c r="E33" s="29" t="s">
        <v>188</v>
      </c>
      <c r="F33" s="37"/>
      <c r="G33" s="37"/>
      <c r="H33" s="37"/>
    </row>
    <row r="34" spans="1:8" ht="14.25">
      <c r="A34" s="31" t="s">
        <v>118</v>
      </c>
      <c r="B34" s="29" t="s">
        <v>189</v>
      </c>
      <c r="C34" s="32"/>
      <c r="D34" s="37" t="s">
        <v>190</v>
      </c>
      <c r="E34" s="29" t="s">
        <v>191</v>
      </c>
      <c r="F34" s="37"/>
      <c r="G34" s="37"/>
      <c r="H34" s="37"/>
    </row>
    <row r="35" spans="1:8" ht="14.25">
      <c r="A35" s="31" t="s">
        <v>121</v>
      </c>
      <c r="B35" s="29" t="s">
        <v>192</v>
      </c>
      <c r="C35" s="32"/>
      <c r="D35" s="37" t="s">
        <v>193</v>
      </c>
      <c r="E35" s="29" t="s">
        <v>194</v>
      </c>
      <c r="F35" s="37"/>
      <c r="G35" s="37"/>
      <c r="H35" s="37"/>
    </row>
    <row r="36" spans="1:8" ht="14.25">
      <c r="A36" s="31"/>
      <c r="B36" s="29" t="s">
        <v>195</v>
      </c>
      <c r="C36" s="33"/>
      <c r="D36" s="37"/>
      <c r="E36" s="29" t="s">
        <v>196</v>
      </c>
      <c r="F36" s="37"/>
      <c r="G36" s="37"/>
      <c r="H36" s="37"/>
    </row>
    <row r="37" spans="1:8" ht="14.25">
      <c r="A37" s="35" t="s">
        <v>197</v>
      </c>
      <c r="B37" s="29" t="s">
        <v>198</v>
      </c>
      <c r="C37" s="91">
        <v>8205388.16</v>
      </c>
      <c r="D37" s="36" t="s">
        <v>199</v>
      </c>
      <c r="E37" s="29" t="s">
        <v>200</v>
      </c>
      <c r="F37" s="91">
        <f>F31</f>
        <v>8205388.16</v>
      </c>
      <c r="G37" s="91">
        <f>G31</f>
        <v>8205388.16</v>
      </c>
      <c r="H37" s="36"/>
    </row>
  </sheetData>
  <sheetProtection/>
  <mergeCells count="9">
    <mergeCell ref="A2:H2"/>
    <mergeCell ref="A4:C4"/>
    <mergeCell ref="D4:H4"/>
    <mergeCell ref="F5:H5"/>
    <mergeCell ref="A5:A6"/>
    <mergeCell ref="B5:B6"/>
    <mergeCell ref="C5:C6"/>
    <mergeCell ref="D5:D6"/>
    <mergeCell ref="E5:E6"/>
  </mergeCells>
  <printOptions/>
  <pageMargins left="0.55" right="0.22" top="1" bottom="1" header="0.51" footer="0.5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6"/>
  </sheetPr>
  <dimension ref="A1:G14"/>
  <sheetViews>
    <sheetView zoomScaleSheetLayoutView="100" zoomScalePageLayoutView="0" workbookViewId="0" topLeftCell="A1">
      <selection activeCell="E22" sqref="E22"/>
    </sheetView>
  </sheetViews>
  <sheetFormatPr defaultColWidth="9.00390625" defaultRowHeight="14.25"/>
  <cols>
    <col min="1" max="3" width="7.50390625" style="0" customWidth="1"/>
    <col min="4" max="4" width="31.00390625" style="0" customWidth="1"/>
    <col min="5" max="5" width="19.375" style="0" customWidth="1"/>
    <col min="6" max="6" width="18.75390625" style="0" customWidth="1"/>
    <col min="7" max="7" width="19.25390625" style="0" customWidth="1"/>
  </cols>
  <sheetData>
    <row r="1" spans="1:2" ht="14.25">
      <c r="A1" s="140" t="s">
        <v>201</v>
      </c>
      <c r="B1" s="140"/>
    </row>
    <row r="2" spans="1:7" ht="21">
      <c r="A2" s="141" t="s">
        <v>202</v>
      </c>
      <c r="B2" s="142"/>
      <c r="C2" s="142"/>
      <c r="D2" s="142"/>
      <c r="E2" s="142"/>
      <c r="F2" s="142"/>
      <c r="G2" s="142"/>
    </row>
    <row r="3" spans="1:7" ht="15">
      <c r="A3" s="79" t="s">
        <v>231</v>
      </c>
      <c r="B3" s="22"/>
      <c r="C3" s="22"/>
      <c r="D3" s="22"/>
      <c r="F3" s="22"/>
      <c r="G3" s="23" t="s">
        <v>54</v>
      </c>
    </row>
    <row r="4" spans="1:7" ht="21" customHeight="1">
      <c r="A4" s="139" t="s">
        <v>203</v>
      </c>
      <c r="B4" s="139"/>
      <c r="C4" s="139"/>
      <c r="D4" s="139" t="s">
        <v>64</v>
      </c>
      <c r="E4" s="139" t="s">
        <v>204</v>
      </c>
      <c r="F4" s="139"/>
      <c r="G4" s="139"/>
    </row>
    <row r="5" spans="1:7" ht="21" customHeight="1">
      <c r="A5" s="139" t="s">
        <v>63</v>
      </c>
      <c r="B5" s="139"/>
      <c r="C5" s="139"/>
      <c r="D5" s="139"/>
      <c r="E5" s="139" t="s">
        <v>90</v>
      </c>
      <c r="F5" s="139" t="s">
        <v>80</v>
      </c>
      <c r="G5" s="139" t="s">
        <v>81</v>
      </c>
    </row>
    <row r="6" spans="1:7" ht="21" customHeight="1">
      <c r="A6" s="24" t="s">
        <v>65</v>
      </c>
      <c r="B6" s="24" t="s">
        <v>66</v>
      </c>
      <c r="C6" s="24" t="s">
        <v>67</v>
      </c>
      <c r="D6" s="139"/>
      <c r="E6" s="139"/>
      <c r="F6" s="139"/>
      <c r="G6" s="139"/>
    </row>
    <row r="7" spans="1:7" ht="21" customHeight="1">
      <c r="A7" s="143" t="s">
        <v>205</v>
      </c>
      <c r="B7" s="143"/>
      <c r="C7" s="143"/>
      <c r="D7" s="143"/>
      <c r="E7" s="25">
        <f>E8+E9+E10+E11+E12+E13+E14</f>
        <v>8205388.16</v>
      </c>
      <c r="F7" s="25">
        <f>F8+F9+F10+F11+F12+F13+F14</f>
        <v>6705388.16</v>
      </c>
      <c r="G7" s="25">
        <f>G8+G9+G10+G11+G12+G13+G14</f>
        <v>1500000</v>
      </c>
    </row>
    <row r="8" spans="1:7" ht="21" customHeight="1">
      <c r="A8" s="92" t="s">
        <v>233</v>
      </c>
      <c r="B8" s="92" t="s">
        <v>234</v>
      </c>
      <c r="C8" s="92" t="s">
        <v>234</v>
      </c>
      <c r="D8" s="93" t="s">
        <v>235</v>
      </c>
      <c r="E8" s="94">
        <v>1008987.72</v>
      </c>
      <c r="F8" s="94">
        <v>1008987.72</v>
      </c>
      <c r="G8" s="94">
        <v>0</v>
      </c>
    </row>
    <row r="9" spans="1:7" ht="21" customHeight="1">
      <c r="A9" s="92" t="s">
        <v>236</v>
      </c>
      <c r="B9" s="92" t="s">
        <v>237</v>
      </c>
      <c r="C9" s="92" t="s">
        <v>237</v>
      </c>
      <c r="D9" s="93" t="s">
        <v>238</v>
      </c>
      <c r="E9" s="94">
        <v>374121.6</v>
      </c>
      <c r="F9" s="94">
        <v>374121.6</v>
      </c>
      <c r="G9" s="94">
        <v>0</v>
      </c>
    </row>
    <row r="10" spans="1:7" ht="21" customHeight="1">
      <c r="A10" s="92" t="s">
        <v>239</v>
      </c>
      <c r="B10" s="92" t="s">
        <v>143</v>
      </c>
      <c r="C10" s="92" t="s">
        <v>240</v>
      </c>
      <c r="D10" s="93" t="s">
        <v>241</v>
      </c>
      <c r="E10" s="94">
        <v>525413.88</v>
      </c>
      <c r="F10" s="94">
        <v>525413.88</v>
      </c>
      <c r="G10" s="94">
        <v>0</v>
      </c>
    </row>
    <row r="11" spans="1:7" ht="21" customHeight="1">
      <c r="A11" s="92" t="s">
        <v>242</v>
      </c>
      <c r="B11" s="92" t="s">
        <v>240</v>
      </c>
      <c r="C11" s="92" t="s">
        <v>243</v>
      </c>
      <c r="D11" s="93" t="s">
        <v>244</v>
      </c>
      <c r="E11" s="94">
        <v>4796864.96</v>
      </c>
      <c r="F11" s="94">
        <v>4796864.96</v>
      </c>
      <c r="G11" s="94">
        <v>0</v>
      </c>
    </row>
    <row r="12" spans="1:7" ht="21" customHeight="1">
      <c r="A12" s="92" t="s">
        <v>242</v>
      </c>
      <c r="B12" s="92" t="s">
        <v>240</v>
      </c>
      <c r="C12" s="92" t="s">
        <v>237</v>
      </c>
      <c r="D12" s="93" t="s">
        <v>245</v>
      </c>
      <c r="E12" s="94">
        <v>126000</v>
      </c>
      <c r="F12" s="94">
        <v>0</v>
      </c>
      <c r="G12" s="94">
        <v>126000</v>
      </c>
    </row>
    <row r="13" spans="1:7" ht="21" customHeight="1">
      <c r="A13" s="92" t="s">
        <v>242</v>
      </c>
      <c r="B13" s="92" t="s">
        <v>240</v>
      </c>
      <c r="C13" s="92" t="s">
        <v>127</v>
      </c>
      <c r="D13" s="93" t="s">
        <v>246</v>
      </c>
      <c r="E13" s="94">
        <v>729000</v>
      </c>
      <c r="F13" s="94">
        <v>0</v>
      </c>
      <c r="G13" s="94">
        <v>729000</v>
      </c>
    </row>
    <row r="14" spans="1:7" ht="21" customHeight="1">
      <c r="A14" s="92" t="s">
        <v>242</v>
      </c>
      <c r="B14" s="92" t="s">
        <v>240</v>
      </c>
      <c r="C14" s="92" t="s">
        <v>234</v>
      </c>
      <c r="D14" s="93" t="s">
        <v>247</v>
      </c>
      <c r="E14" s="94">
        <v>645000</v>
      </c>
      <c r="F14" s="94">
        <v>0</v>
      </c>
      <c r="G14" s="94">
        <v>645000</v>
      </c>
    </row>
  </sheetData>
  <sheetProtection/>
  <mergeCells count="10">
    <mergeCell ref="A7:D7"/>
    <mergeCell ref="D4:D6"/>
    <mergeCell ref="E5:E6"/>
    <mergeCell ref="F5:F6"/>
    <mergeCell ref="G5:G6"/>
    <mergeCell ref="A1:B1"/>
    <mergeCell ref="A2:G2"/>
    <mergeCell ref="A4:C4"/>
    <mergeCell ref="E4:G4"/>
    <mergeCell ref="A5:C5"/>
  </mergeCells>
  <printOptions/>
  <pageMargins left="0.68" right="0.2362204724409449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A1:D33"/>
  <sheetViews>
    <sheetView tabSelected="1" zoomScaleSheetLayoutView="100" zoomScalePageLayoutView="0" workbookViewId="0" topLeftCell="A1">
      <selection activeCell="G12" sqref="G12"/>
    </sheetView>
  </sheetViews>
  <sheetFormatPr defaultColWidth="9.00390625" defaultRowHeight="14.25"/>
  <cols>
    <col min="1" max="1" width="30.625" style="0" customWidth="1"/>
    <col min="2" max="2" width="16.00390625" style="0" bestFit="1" customWidth="1"/>
    <col min="3" max="3" width="16.375" style="0" customWidth="1"/>
    <col min="4" max="4" width="11.625" style="0" customWidth="1"/>
  </cols>
  <sheetData>
    <row r="1" ht="14.25">
      <c r="A1" s="1" t="s">
        <v>206</v>
      </c>
    </row>
    <row r="2" spans="1:4" ht="18.75">
      <c r="A2" s="119" t="s">
        <v>207</v>
      </c>
      <c r="B2" s="119"/>
      <c r="C2" s="119"/>
      <c r="D2" s="119"/>
    </row>
    <row r="3" spans="1:4" ht="14.25">
      <c r="A3" s="77" t="s">
        <v>231</v>
      </c>
      <c r="B3" s="13"/>
      <c r="C3" s="13"/>
      <c r="D3" s="21" t="s">
        <v>2</v>
      </c>
    </row>
    <row r="4" spans="1:4" ht="24.75" customHeight="1">
      <c r="A4" s="145" t="s">
        <v>208</v>
      </c>
      <c r="B4" s="144" t="s">
        <v>209</v>
      </c>
      <c r="C4" s="144"/>
      <c r="D4" s="144"/>
    </row>
    <row r="5" spans="1:4" ht="27.75" customHeight="1">
      <c r="A5" s="145"/>
      <c r="B5" s="15" t="s">
        <v>90</v>
      </c>
      <c r="C5" s="16" t="s">
        <v>94</v>
      </c>
      <c r="D5" s="16" t="s">
        <v>95</v>
      </c>
    </row>
    <row r="6" spans="1:4" ht="14.25">
      <c r="A6" s="95" t="s">
        <v>210</v>
      </c>
      <c r="B6" s="20">
        <f>B7+B13+B25+B31</f>
        <v>6705388.16</v>
      </c>
      <c r="C6" s="20">
        <f>C7+C13+C25+C31</f>
        <v>6705388.16</v>
      </c>
      <c r="D6" s="96"/>
    </row>
    <row r="7" spans="1:4" ht="14.25">
      <c r="A7" s="41" t="s">
        <v>96</v>
      </c>
      <c r="B7" s="98">
        <v>3032405.88</v>
      </c>
      <c r="C7" s="98">
        <v>3032405.88</v>
      </c>
      <c r="D7" s="97"/>
    </row>
    <row r="8" spans="1:4" ht="14.25">
      <c r="A8" s="41" t="s">
        <v>248</v>
      </c>
      <c r="B8" s="98">
        <v>766620</v>
      </c>
      <c r="C8" s="98">
        <v>766620</v>
      </c>
      <c r="D8" s="97"/>
    </row>
    <row r="9" spans="1:4" ht="14.25">
      <c r="A9" s="41" t="s">
        <v>249</v>
      </c>
      <c r="B9" s="98">
        <v>1103988</v>
      </c>
      <c r="C9" s="98">
        <v>1103988</v>
      </c>
      <c r="D9" s="97"/>
    </row>
    <row r="10" spans="1:4" ht="14.25">
      <c r="A10" s="41" t="s">
        <v>250</v>
      </c>
      <c r="B10" s="98">
        <v>374121.6</v>
      </c>
      <c r="C10" s="98">
        <v>374121.6</v>
      </c>
      <c r="D10" s="97"/>
    </row>
    <row r="11" spans="1:4" ht="14.25">
      <c r="A11" s="41" t="s">
        <v>251</v>
      </c>
      <c r="B11" s="98">
        <v>525413.88</v>
      </c>
      <c r="C11" s="98">
        <v>525413.88</v>
      </c>
      <c r="D11" s="97"/>
    </row>
    <row r="12" spans="1:4" ht="14.25">
      <c r="A12" s="41" t="s">
        <v>252</v>
      </c>
      <c r="B12" s="98">
        <v>262262.4</v>
      </c>
      <c r="C12" s="98">
        <v>262262.4</v>
      </c>
      <c r="D12" s="97"/>
    </row>
    <row r="13" spans="1:4" ht="14.25">
      <c r="A13" s="19" t="s">
        <v>97</v>
      </c>
      <c r="B13" s="20">
        <v>371000</v>
      </c>
      <c r="C13" s="20">
        <v>371000</v>
      </c>
      <c r="D13" s="19"/>
    </row>
    <row r="14" spans="1:4" ht="14.25">
      <c r="A14" s="19" t="s">
        <v>253</v>
      </c>
      <c r="B14" s="20">
        <v>50000</v>
      </c>
      <c r="C14" s="20">
        <v>50000</v>
      </c>
      <c r="D14" s="19"/>
    </row>
    <row r="15" spans="1:4" ht="14.25">
      <c r="A15" s="19" t="s">
        <v>254</v>
      </c>
      <c r="B15" s="20">
        <v>80000</v>
      </c>
      <c r="C15" s="20">
        <v>80000</v>
      </c>
      <c r="D15" s="19"/>
    </row>
    <row r="16" spans="1:4" ht="14.25">
      <c r="A16" s="19" t="s">
        <v>255</v>
      </c>
      <c r="B16" s="20">
        <v>15000</v>
      </c>
      <c r="C16" s="20">
        <v>15000</v>
      </c>
      <c r="D16" s="19"/>
    </row>
    <row r="17" spans="1:4" ht="14.25">
      <c r="A17" s="19" t="s">
        <v>256</v>
      </c>
      <c r="B17" s="20">
        <v>5000</v>
      </c>
      <c r="C17" s="20">
        <v>5000</v>
      </c>
      <c r="D17" s="19"/>
    </row>
    <row r="18" spans="1:4" ht="14.25">
      <c r="A18" s="19" t="s">
        <v>257</v>
      </c>
      <c r="B18" s="20">
        <v>21000</v>
      </c>
      <c r="C18" s="20">
        <v>21000</v>
      </c>
      <c r="D18" s="19"/>
    </row>
    <row r="19" spans="1:4" ht="14.25">
      <c r="A19" s="19" t="s">
        <v>258</v>
      </c>
      <c r="B19" s="20">
        <v>20000</v>
      </c>
      <c r="C19" s="20">
        <v>20000</v>
      </c>
      <c r="D19" s="19"/>
    </row>
    <row r="20" spans="1:4" ht="14.25">
      <c r="A20" s="19" t="s">
        <v>259</v>
      </c>
      <c r="B20" s="20">
        <v>4000</v>
      </c>
      <c r="C20" s="20">
        <v>4000</v>
      </c>
      <c r="D20" s="19"/>
    </row>
    <row r="21" spans="1:4" ht="14.25">
      <c r="A21" s="19" t="s">
        <v>260</v>
      </c>
      <c r="B21" s="20">
        <v>50000</v>
      </c>
      <c r="C21" s="20">
        <v>50000</v>
      </c>
      <c r="D21" s="19"/>
    </row>
    <row r="22" spans="1:4" ht="14.25">
      <c r="A22" s="19" t="s">
        <v>261</v>
      </c>
      <c r="B22" s="20">
        <v>38600</v>
      </c>
      <c r="C22" s="20">
        <v>38600</v>
      </c>
      <c r="D22" s="19"/>
    </row>
    <row r="23" spans="1:4" ht="14.25">
      <c r="A23" s="19" t="s">
        <v>262</v>
      </c>
      <c r="B23" s="20">
        <v>12400</v>
      </c>
      <c r="C23" s="20">
        <v>12400</v>
      </c>
      <c r="D23" s="19"/>
    </row>
    <row r="24" spans="1:4" ht="14.25">
      <c r="A24" s="19" t="s">
        <v>263</v>
      </c>
      <c r="B24" s="20">
        <v>75000</v>
      </c>
      <c r="C24" s="20">
        <v>75000</v>
      </c>
      <c r="D24" s="19"/>
    </row>
    <row r="25" spans="1:4" ht="14.25">
      <c r="A25" s="19" t="s">
        <v>98</v>
      </c>
      <c r="B25" s="20">
        <v>3267982.28</v>
      </c>
      <c r="C25" s="20">
        <v>3267982.28</v>
      </c>
      <c r="D25" s="19"/>
    </row>
    <row r="26" spans="1:4" ht="14.25">
      <c r="A26" s="19" t="s">
        <v>264</v>
      </c>
      <c r="B26" s="20">
        <v>1561594.56</v>
      </c>
      <c r="C26" s="20">
        <v>1561594.56</v>
      </c>
      <c r="D26" s="19"/>
    </row>
    <row r="27" spans="1:4" ht="14.25">
      <c r="A27" s="19" t="s">
        <v>265</v>
      </c>
      <c r="B27" s="20">
        <v>37400</v>
      </c>
      <c r="C27" s="20">
        <v>37400</v>
      </c>
      <c r="D27" s="19"/>
    </row>
    <row r="28" spans="1:4" ht="14.25">
      <c r="A28" s="19" t="s">
        <v>266</v>
      </c>
      <c r="B28" s="20">
        <v>1668987.72</v>
      </c>
      <c r="C28" s="20">
        <v>1668987.72</v>
      </c>
      <c r="D28" s="19"/>
    </row>
    <row r="29" spans="1:4" ht="14.25">
      <c r="A29" s="19" t="s">
        <v>99</v>
      </c>
      <c r="B29" s="99">
        <v>0</v>
      </c>
      <c r="C29" s="100">
        <v>0</v>
      </c>
      <c r="D29" s="19"/>
    </row>
    <row r="30" spans="1:4" ht="14.25">
      <c r="A30" s="19" t="s">
        <v>100</v>
      </c>
      <c r="B30" s="100">
        <v>0</v>
      </c>
      <c r="C30" s="100">
        <v>0</v>
      </c>
      <c r="D30" s="19"/>
    </row>
    <row r="31" spans="1:4" ht="14.25">
      <c r="A31" s="19" t="s">
        <v>101</v>
      </c>
      <c r="B31" s="20">
        <v>34000</v>
      </c>
      <c r="C31" s="20">
        <v>34000</v>
      </c>
      <c r="D31" s="19"/>
    </row>
    <row r="32" spans="1:4" ht="14.25">
      <c r="A32" s="19" t="s">
        <v>267</v>
      </c>
      <c r="B32" s="20">
        <v>34000</v>
      </c>
      <c r="C32" s="20">
        <v>34000</v>
      </c>
      <c r="D32" s="19"/>
    </row>
    <row r="33" spans="1:4" ht="14.25">
      <c r="A33" s="19" t="s">
        <v>85</v>
      </c>
      <c r="B33" s="20">
        <v>0</v>
      </c>
      <c r="C33" s="20">
        <v>0</v>
      </c>
      <c r="D33" s="19"/>
    </row>
  </sheetData>
  <sheetProtection/>
  <mergeCells count="3">
    <mergeCell ref="A2:D2"/>
    <mergeCell ref="B4:D4"/>
    <mergeCell ref="A4:A5"/>
  </mergeCells>
  <printOptions/>
  <pageMargins left="1.1" right="0.25" top="0.51" bottom="0.39" header="0.43" footer="0.3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</sheetPr>
  <dimension ref="A1:D15"/>
  <sheetViews>
    <sheetView zoomScaleSheetLayoutView="100" zoomScalePageLayoutView="0" workbookViewId="0" topLeftCell="A1">
      <selection activeCell="B25" sqref="B25"/>
    </sheetView>
  </sheetViews>
  <sheetFormatPr defaultColWidth="9.00390625" defaultRowHeight="14.25"/>
  <cols>
    <col min="1" max="1" width="30.125" style="0" customWidth="1"/>
    <col min="2" max="2" width="25.625" style="0" customWidth="1"/>
    <col min="3" max="3" width="23.625" style="0" customWidth="1"/>
    <col min="4" max="4" width="22.875" style="0" customWidth="1"/>
  </cols>
  <sheetData>
    <row r="1" ht="14.25">
      <c r="A1" s="1" t="s">
        <v>211</v>
      </c>
    </row>
    <row r="2" spans="1:4" ht="18.75">
      <c r="A2" s="119" t="s">
        <v>212</v>
      </c>
      <c r="B2" s="119"/>
      <c r="C2" s="119"/>
      <c r="D2" s="119"/>
    </row>
    <row r="3" spans="1:4" ht="14.25">
      <c r="A3" s="77" t="s">
        <v>231</v>
      </c>
      <c r="B3" s="13"/>
      <c r="C3" s="13"/>
      <c r="D3" s="14" t="s">
        <v>2</v>
      </c>
    </row>
    <row r="4" spans="1:4" ht="24.75" customHeight="1">
      <c r="A4" s="145" t="s">
        <v>208</v>
      </c>
      <c r="B4" s="144" t="s">
        <v>209</v>
      </c>
      <c r="C4" s="144"/>
      <c r="D4" s="144"/>
    </row>
    <row r="5" spans="1:4" ht="27.75" customHeight="1">
      <c r="A5" s="145"/>
      <c r="B5" s="15" t="s">
        <v>90</v>
      </c>
      <c r="C5" s="16" t="s">
        <v>94</v>
      </c>
      <c r="D5" s="16" t="s">
        <v>95</v>
      </c>
    </row>
    <row r="6" spans="1:4" ht="14.25">
      <c r="A6" s="17" t="s">
        <v>210</v>
      </c>
      <c r="B6" s="18">
        <f>B8</f>
        <v>1500000</v>
      </c>
      <c r="C6" s="18">
        <f>C8</f>
        <v>1500000</v>
      </c>
      <c r="D6" s="18"/>
    </row>
    <row r="7" spans="1:4" ht="14.25">
      <c r="A7" s="19" t="s">
        <v>96</v>
      </c>
      <c r="B7" s="20">
        <v>0</v>
      </c>
      <c r="C7" s="20">
        <v>0</v>
      </c>
      <c r="D7" s="19"/>
    </row>
    <row r="8" spans="1:4" ht="14.25">
      <c r="A8" s="19" t="s">
        <v>97</v>
      </c>
      <c r="B8" s="20">
        <v>1500000</v>
      </c>
      <c r="C8" s="20">
        <v>1500000</v>
      </c>
      <c r="D8" s="19"/>
    </row>
    <row r="9" spans="1:4" ht="14.25">
      <c r="A9" s="19" t="s">
        <v>269</v>
      </c>
      <c r="B9" s="20">
        <v>645000</v>
      </c>
      <c r="C9" s="20">
        <v>645000</v>
      </c>
      <c r="D9" s="19"/>
    </row>
    <row r="10" spans="1:4" ht="14.25">
      <c r="A10" s="19" t="s">
        <v>270</v>
      </c>
      <c r="B10" s="20">
        <v>855000</v>
      </c>
      <c r="C10" s="20">
        <v>855000</v>
      </c>
      <c r="D10" s="19"/>
    </row>
    <row r="11" spans="1:4" ht="14.25">
      <c r="A11" s="19" t="s">
        <v>98</v>
      </c>
      <c r="B11" s="87">
        <v>0</v>
      </c>
      <c r="C11" s="87">
        <v>0</v>
      </c>
      <c r="D11" s="19"/>
    </row>
    <row r="12" spans="1:4" ht="14.25">
      <c r="A12" s="19" t="s">
        <v>99</v>
      </c>
      <c r="B12" s="87">
        <v>0</v>
      </c>
      <c r="C12" s="88">
        <v>0</v>
      </c>
      <c r="D12" s="19"/>
    </row>
    <row r="13" spans="1:4" ht="14.25">
      <c r="A13" s="19" t="s">
        <v>100</v>
      </c>
      <c r="B13" s="88">
        <v>0</v>
      </c>
      <c r="C13" s="88">
        <v>0</v>
      </c>
      <c r="D13" s="19"/>
    </row>
    <row r="14" spans="1:4" ht="14.25">
      <c r="A14" s="19" t="s">
        <v>101</v>
      </c>
      <c r="B14" s="87">
        <v>0</v>
      </c>
      <c r="C14" s="87">
        <v>0</v>
      </c>
      <c r="D14" s="19"/>
    </row>
    <row r="15" spans="1:4" ht="14.25">
      <c r="A15" s="19" t="s">
        <v>85</v>
      </c>
      <c r="B15" s="87">
        <v>0</v>
      </c>
      <c r="C15" s="87">
        <v>0</v>
      </c>
      <c r="D15" s="19"/>
    </row>
  </sheetData>
  <sheetProtection/>
  <mergeCells count="3">
    <mergeCell ref="A2:D2"/>
    <mergeCell ref="B4:D4"/>
    <mergeCell ref="A4:A5"/>
  </mergeCells>
  <printOptions/>
  <pageMargins left="0.7480314960629921" right="0.7480314960629921" top="0.5118110236220472" bottom="0.3937007874015748" header="0.4330708661417323" footer="0.3543307086614173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Administrator</cp:lastModifiedBy>
  <cp:lastPrinted>2018-01-31T08:25:21Z</cp:lastPrinted>
  <dcterms:created xsi:type="dcterms:W3CDTF">2011-09-13T11:12:31Z</dcterms:created>
  <dcterms:modified xsi:type="dcterms:W3CDTF">2018-01-31T08:30:10Z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