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'g01收入支出决算总表'!$A$1:$F$24</definedName>
    <definedName name="_xlnm.Print_Area" localSheetId="3">'g04财政拨款收入支出决算总表'!$A$1:$H$24</definedName>
    <definedName name="_xlnm.Print_Area" localSheetId="4">'g05一般公共预算财政拨款支出决算表'!$A$1:$G$16</definedName>
    <definedName name="_xlnm.Print_Area" localSheetId="5">'g06一般公共预算财政拨款基本支出决算表'!$A$1:$G$37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'g08政府性基金预算财政拨款支出决算表'!$A$1:$G$16</definedName>
  </definedNames>
  <calcPr fullCalcOnLoad="1"/>
</workbook>
</file>

<file path=xl/sharedStrings.xml><?xml version="1.0" encoding="utf-8"?>
<sst xmlns="http://schemas.openxmlformats.org/spreadsheetml/2006/main" count="279" uniqueCount="155">
  <si>
    <t>收入支出决算总表</t>
  </si>
  <si>
    <t>公开01表</t>
  </si>
  <si>
    <t>部门：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</si>
  <si>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</si>
  <si>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</si>
  <si>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</si>
  <si>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</si>
  <si>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</si>
  <si>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</si>
  <si>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</si>
  <si>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</si>
  <si>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</si>
  <si>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</si>
  <si>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</si>
  <si>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</si>
  <si>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</si>
  <si>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</si>
  <si>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</si>
  <si>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</si>
  <si>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</si>
  <si>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</si>
  <si>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</si>
  <si>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</si>
  <si>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</si>
  <si>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</si>
  <si>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</si>
  <si>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</si>
  <si>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</si>
  <si>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</si>
  <si>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</si>
  <si>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</si>
  <si>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19</t>
  </si>
  <si>
    <t>7</t>
  </si>
  <si>
    <t>八、社会保障和就业支出</t>
  </si>
  <si>
    <t>20</t>
  </si>
  <si>
    <t>十二、农林水支出</t>
  </si>
  <si>
    <t>十九、住房保障支出</t>
  </si>
  <si>
    <t>二十二、其他支出</t>
  </si>
  <si>
    <t>8</t>
  </si>
  <si>
    <t>21</t>
  </si>
  <si>
    <t>本年收入合计</t>
  </si>
  <si>
    <t>9</t>
  </si>
  <si>
    <t>本年支出合计</t>
  </si>
  <si>
    <t>22</t>
  </si>
  <si>
    <t xml:space="preserve">         用事业基金弥补收支差额</t>
  </si>
  <si>
    <t>10</t>
  </si>
  <si>
    <t xml:space="preserve">                结余分配</t>
  </si>
  <si>
    <t>23</t>
  </si>
  <si>
    <t xml:space="preserve">         年初结转和结余</t>
  </si>
  <si>
    <t>11</t>
  </si>
  <si>
    <t xml:space="preserve">                年末结转和结余</t>
  </si>
  <si>
    <t>24</t>
  </si>
  <si>
    <t>12</t>
  </si>
  <si>
    <t>25</t>
  </si>
  <si>
    <t>合计</t>
  </si>
  <si>
    <t>13</t>
  </si>
  <si>
    <t>26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</si>
  <si>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</si>
  <si>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</si>
  <si>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</si>
  <si>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</si>
  <si>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</si>
  <si>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</si>
  <si>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</si>
  <si>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</si>
  <si>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</si>
  <si>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</si>
  <si>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</si>
  <si>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</si>
  <si>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其他一般公共服务支出</t>
  </si>
  <si>
    <t>归口管理的行政单位离退休</t>
  </si>
  <si>
    <t>事业运行</t>
  </si>
  <si>
    <t>病虫害控制</t>
  </si>
  <si>
    <t>住房公积金</t>
  </si>
  <si>
    <t>其他支出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</si>
  <si>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</si>
  <si>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</si>
  <si>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</si>
  <si>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</si>
  <si>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</si>
  <si>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</si>
  <si>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</si>
  <si>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</si>
  <si>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</si>
  <si>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</si>
  <si>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</si>
  <si>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</si>
  <si>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</si>
  <si>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</si>
  <si>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</si>
  <si>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</si>
  <si>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</si>
  <si>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</si>
  <si>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</si>
  <si>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</si>
  <si>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</si>
  <si>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</si>
  <si>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</si>
  <si>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</si>
  <si>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</si>
  <si>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</si>
  <si>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</si>
  <si>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</si>
  <si>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</si>
  <si>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</si>
  <si>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</si>
  <si>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基本工资</t>
  </si>
  <si>
    <t>津贴补贴</t>
  </si>
  <si>
    <t>奖金</t>
  </si>
  <si>
    <t>社会保障缴费</t>
  </si>
  <si>
    <t>其他工资福利支出</t>
  </si>
  <si>
    <t>办公费</t>
  </si>
  <si>
    <t>印刷费</t>
  </si>
  <si>
    <t>电费</t>
  </si>
  <si>
    <t>邮电费</t>
  </si>
  <si>
    <t>差旅费</t>
  </si>
  <si>
    <t>维修（护）费</t>
  </si>
  <si>
    <t>培训费</t>
  </si>
  <si>
    <t>公务接待费</t>
  </si>
  <si>
    <t>专用材料费</t>
  </si>
  <si>
    <t>福利费</t>
  </si>
  <si>
    <t>公务用车运行维护费</t>
  </si>
  <si>
    <t>其他交通费用</t>
  </si>
  <si>
    <t>其他商品和服务支出</t>
  </si>
  <si>
    <t>退休费</t>
  </si>
  <si>
    <t>奖励金</t>
  </si>
  <si>
    <t>其他对个人和家庭的补助支出</t>
  </si>
  <si>
    <t>办公设备购置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</si>
  <si>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</si>
  <si>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</si>
  <si>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</si>
  <si>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2015年度预算数</t>
  </si>
  <si>
    <t>2015年度决算数</t>
  </si>
  <si>
    <t>因公出国（境）费</t>
  </si>
  <si>
    <t>公务用车购置及运行费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</si>
  <si>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</si>
  <si>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</si>
  <si>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</si>
  <si>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</si>
  <si>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</si>
  <si>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</si>
  <si>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</si>
  <si>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此表为空</t>
  </si>
  <si>
    <t>工资福利支出</t>
  </si>
  <si>
    <t>商品和服务支出</t>
  </si>
  <si>
    <t>对个人和家庭的补助</t>
  </si>
  <si>
    <t>其他资本性支出</t>
  </si>
  <si>
    <t>17</t>
  </si>
  <si>
    <t>18</t>
  </si>
  <si>
    <t>27</t>
  </si>
  <si>
    <t>28</t>
  </si>
  <si>
    <t>29</t>
  </si>
  <si>
    <t>30</t>
  </si>
  <si>
    <t>31</t>
  </si>
  <si>
    <t>32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</si>
</sst>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5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17" borderId="6" applyNumberFormat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8" borderId="0" applyNumberFormat="0" applyBorder="0" applyAlignment="0" applyProtection="0"/>
    <xf numFmtId="0" fontId="21" fillId="16" borderId="8" applyNumberFormat="0" applyAlignment="0" applyProtection="0"/>
    <xf numFmtId="0" fontId="14" fillId="7" borderId="5" applyNumberFormat="0" applyAlignment="0" applyProtection="0"/>
    <xf numFmtId="0" fontId="27" fillId="0" borderId="0">
      <alignment/>
      <protection/>
    </xf>
    <xf numFmtId="0" fontId="32" fillId="0" borderId="0" applyNumberFormat="0" applyFill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2" borderId="0" applyNumberFormat="0" applyBorder="0" applyAlignment="0" applyProtection="0"/>
    <xf numFmtId="0" fontId="0" fillId="23" borderId="9" applyNumberFormat="0" applyFont="0" applyAlignment="0" applyProtection="0"/>
  </cellStyleXfs>
  <cellXfs count="222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vertical="center" wrapText="1"/>
      <protection/>
    </xf>
    <xf numFmtId="0" fontId="6" fillId="0" borderId="13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horizontal="right" vertical="center" wrapText="1"/>
      <protection/>
    </xf>
    <xf numFmtId="0" fontId="6" fillId="0" borderId="10" xfId="53" applyFont="1" applyBorder="1" applyAlignment="1">
      <alignment vertical="center" wrapText="1"/>
      <protection/>
    </xf>
    <xf numFmtId="4" fontId="6" fillId="0" borderId="10" xfId="53" applyNumberFormat="1" applyFont="1" applyFill="1" applyBorder="1" applyAlignment="1">
      <alignment horizontal="right" vertical="center" wrapText="1"/>
      <protection/>
    </xf>
    <xf numFmtId="4" fontId="6" fillId="0" borderId="11" xfId="53" applyNumberFormat="1" applyFont="1" applyFill="1" applyBorder="1" applyAlignment="1">
      <alignment horizontal="right" vertical="center" wrapText="1"/>
      <protection/>
    </xf>
    <xf numFmtId="0" fontId="6" fillId="0" borderId="12" xfId="53" applyFont="1" applyBorder="1" applyAlignment="1">
      <alignment vertical="center" wrapText="1"/>
      <protection/>
    </xf>
    <xf numFmtId="0" fontId="6" fillId="0" borderId="10" xfId="53" applyFont="1" applyFill="1" applyBorder="1" applyAlignment="1">
      <alignment vertical="center" wrapText="1"/>
      <protection/>
    </xf>
    <xf numFmtId="0" fontId="6" fillId="0" borderId="11" xfId="53" applyFont="1" applyFill="1" applyBorder="1" applyAlignment="1">
      <alignment horizontal="right" vertical="center" wrapText="1"/>
      <protection/>
    </xf>
    <xf numFmtId="0" fontId="6" fillId="0" borderId="10" xfId="53" applyFont="1" applyFill="1" applyBorder="1" applyAlignment="1">
      <alignment horizontal="right" vertical="center" wrapText="1"/>
      <protection/>
    </xf>
    <xf numFmtId="0" fontId="6" fillId="0" borderId="12" xfId="53" applyFont="1" applyFill="1" applyBorder="1" applyAlignment="1">
      <alignment horizontal="right" vertical="center" wrapText="1"/>
      <protection/>
    </xf>
    <xf numFmtId="0" fontId="6" fillId="0" borderId="13" xfId="53" applyFont="1" applyFill="1" applyBorder="1" applyAlignment="1">
      <alignment horizontal="right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9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0" fontId="6" fillId="24" borderId="20" xfId="52" applyNumberFormat="1" applyFont="1" applyFill="1" applyBorder="1" applyAlignment="1">
      <alignment horizontal="center" vertical="center"/>
      <protection/>
    </xf>
    <xf numFmtId="176" fontId="9" fillId="0" borderId="21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vertical="center"/>
      <protection/>
    </xf>
    <xf numFmtId="176" fontId="6" fillId="0" borderId="19" xfId="52" applyNumberFormat="1" applyFont="1" applyFill="1" applyBorder="1" applyAlignment="1">
      <alignment horizontal="left" vertical="center"/>
      <protection/>
    </xf>
    <xf numFmtId="176" fontId="6" fillId="0" borderId="22" xfId="52" applyNumberFormat="1" applyFont="1" applyFill="1" applyBorder="1" applyAlignment="1">
      <alignment horizontal="center" vertical="center"/>
      <protection/>
    </xf>
    <xf numFmtId="176" fontId="6" fillId="0" borderId="23" xfId="52" applyNumberFormat="1" applyFont="1" applyFill="1" applyBorder="1" applyAlignment="1">
      <alignment horizontal="right" vertical="center"/>
      <protection/>
    </xf>
    <xf numFmtId="176" fontId="6" fillId="0" borderId="24" xfId="52" applyNumberFormat="1" applyFont="1" applyFill="1" applyBorder="1" applyAlignment="1">
      <alignment horizontal="left" vertical="center"/>
      <protection/>
    </xf>
    <xf numFmtId="0" fontId="6" fillId="24" borderId="25" xfId="52" applyNumberFormat="1" applyFont="1" applyFill="1" applyBorder="1" applyAlignment="1">
      <alignment horizontal="center" vertical="center"/>
      <protection/>
    </xf>
    <xf numFmtId="176" fontId="6" fillId="0" borderId="26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0" fontId="6" fillId="24" borderId="12" xfId="52" applyNumberFormat="1" applyFont="1" applyFill="1" applyBorder="1" applyAlignment="1">
      <alignment horizontal="center" vertical="center"/>
      <protection/>
    </xf>
    <xf numFmtId="176" fontId="9" fillId="0" borderId="27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left" vertical="center"/>
    </xf>
    <xf numFmtId="176" fontId="0" fillId="24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6" fillId="0" borderId="10" xfId="0" applyNumberFormat="1" applyFon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horizontal="righ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21" xfId="52" applyNumberFormat="1" applyFont="1" applyFill="1" applyBorder="1" applyAlignment="1">
      <alignment horizontal="center" vertical="center"/>
      <protection/>
    </xf>
    <xf numFmtId="176" fontId="9" fillId="0" borderId="10" xfId="52" applyNumberFormat="1" applyFont="1" applyFill="1" applyBorder="1" applyAlignment="1">
      <alignment horizontal="right" vertical="center"/>
      <protection/>
    </xf>
    <xf numFmtId="176" fontId="6" fillId="0" borderId="22" xfId="52" applyNumberFormat="1" applyFont="1" applyFill="1" applyBorder="1" applyAlignment="1">
      <alignment horizontal="left" vertical="center"/>
      <protection/>
    </xf>
    <xf numFmtId="176" fontId="9" fillId="0" borderId="12" xfId="52" applyNumberFormat="1" applyFont="1" applyFill="1" applyBorder="1" applyAlignment="1">
      <alignment horizontal="righ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9" xfId="52" applyNumberFormat="1" applyFont="1" applyFill="1" applyBorder="1" applyAlignment="1" quotePrefix="1">
      <alignment horizontal="center" vertical="center"/>
      <protection/>
    </xf>
    <xf numFmtId="176" fontId="9" fillId="24" borderId="28" xfId="52" applyNumberFormat="1" applyFont="1" applyFill="1" applyBorder="1" applyAlignment="1" quotePrefix="1">
      <alignment horizontal="center" vertical="center"/>
      <protection/>
    </xf>
    <xf numFmtId="176" fontId="9" fillId="24" borderId="18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0" fontId="6" fillId="0" borderId="10" xfId="53" applyFont="1" applyBorder="1" applyAlignment="1">
      <alignment vertical="center" wrapText="1"/>
      <protection/>
    </xf>
    <xf numFmtId="176" fontId="29" fillId="0" borderId="10" xfId="53" applyNumberFormat="1" applyFont="1" applyFill="1" applyBorder="1" applyAlignment="1">
      <alignment vertical="center" wrapText="1"/>
      <protection/>
    </xf>
    <xf numFmtId="0" fontId="0" fillId="0" borderId="0" xfId="53" applyFont="1" applyBorder="1" applyAlignment="1">
      <alignment vertical="center" wrapText="1"/>
      <protection/>
    </xf>
    <xf numFmtId="0" fontId="6" fillId="0" borderId="23" xfId="53" applyFont="1" applyBorder="1" applyAlignment="1">
      <alignment vertical="center" wrapText="1"/>
      <protection/>
    </xf>
    <xf numFmtId="176" fontId="29" fillId="0" borderId="23" xfId="53" applyNumberFormat="1" applyFont="1" applyFill="1" applyBorder="1" applyAlignment="1">
      <alignment vertical="center" wrapText="1"/>
      <protection/>
    </xf>
    <xf numFmtId="0" fontId="8" fillId="0" borderId="0" xfId="52" applyFont="1" applyFill="1" applyAlignment="1">
      <alignment horizontal="center" vertical="center"/>
      <protection/>
    </xf>
    <xf numFmtId="176" fontId="0" fillId="24" borderId="29" xfId="52" applyNumberFormat="1" applyFont="1" applyFill="1" applyBorder="1" applyAlignment="1" quotePrefix="1">
      <alignment horizontal="center" vertical="center"/>
      <protection/>
    </xf>
    <xf numFmtId="176" fontId="0" fillId="24" borderId="30" xfId="52" applyNumberFormat="1" applyFont="1" applyFill="1" applyBorder="1" applyAlignment="1">
      <alignment horizontal="center" vertical="center"/>
      <protection/>
    </xf>
    <xf numFmtId="176" fontId="0" fillId="24" borderId="30" xfId="52" applyNumberFormat="1" applyFont="1" applyFill="1" applyBorder="1" applyAlignment="1" quotePrefix="1">
      <alignment horizontal="center" vertical="center"/>
      <protection/>
    </xf>
    <xf numFmtId="176" fontId="0" fillId="24" borderId="31" xfId="52" applyNumberFormat="1" applyFont="1" applyFill="1" applyBorder="1" applyAlignment="1">
      <alignment horizontal="center" vertical="center"/>
      <protection/>
    </xf>
    <xf numFmtId="0" fontId="3" fillId="0" borderId="32" xfId="52" applyFont="1" applyBorder="1" applyAlignment="1">
      <alignment horizontal="left" vertical="center" wrapText="1"/>
      <protection/>
    </xf>
    <xf numFmtId="0" fontId="3" fillId="0" borderId="32" xfId="52" applyFont="1" applyBorder="1" applyAlignment="1">
      <alignment horizontal="left" vertical="center"/>
      <protection/>
    </xf>
    <xf numFmtId="177" fontId="0" fillId="24" borderId="16" xfId="0" applyNumberFormat="1" applyFill="1" applyBorder="1" applyAlignment="1">
      <alignment horizontal="center" vertical="center"/>
    </xf>
    <xf numFmtId="177" fontId="0" fillId="24" borderId="33" xfId="0" applyNumberFormat="1" applyFill="1" applyBorder="1" applyAlignment="1">
      <alignment horizontal="center" vertical="center"/>
    </xf>
    <xf numFmtId="177" fontId="0" fillId="24" borderId="10" xfId="0" applyNumberFormat="1" applyFill="1" applyBorder="1" applyAlignment="1">
      <alignment horizontal="center" vertical="center"/>
    </xf>
    <xf numFmtId="177" fontId="0" fillId="24" borderId="17" xfId="0" applyNumberFormat="1" applyFill="1" applyBorder="1" applyAlignment="1">
      <alignment horizontal="center" vertical="center"/>
    </xf>
    <xf numFmtId="177" fontId="0" fillId="24" borderId="34" xfId="0" applyNumberFormat="1" applyFill="1" applyBorder="1" applyAlignment="1">
      <alignment horizontal="center" vertical="center"/>
    </xf>
    <xf numFmtId="177" fontId="0" fillId="24" borderId="12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/>
    </xf>
    <xf numFmtId="176" fontId="0" fillId="24" borderId="23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35" xfId="0" applyNumberFormat="1" applyFill="1" applyBorder="1" applyAlignment="1" quotePrefix="1">
      <alignment horizontal="center" vertical="center" wrapText="1"/>
    </xf>
    <xf numFmtId="176" fontId="0" fillId="24" borderId="36" xfId="0" applyNumberFormat="1" applyFill="1" applyBorder="1" applyAlignment="1">
      <alignment horizontal="center" vertical="center" wrapText="1"/>
    </xf>
    <xf numFmtId="176" fontId="0" fillId="0" borderId="35" xfId="0" applyNumberFormat="1" applyFill="1" applyBorder="1" applyAlignment="1" quotePrefix="1">
      <alignment horizontal="center" vertical="center" wrapText="1"/>
    </xf>
    <xf numFmtId="176" fontId="0" fillId="0" borderId="36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176" fontId="0" fillId="24" borderId="37" xfId="0" applyNumberFormat="1" applyFill="1" applyBorder="1" applyAlignment="1" quotePrefix="1">
      <alignment horizontal="center" vertical="center" wrapText="1"/>
    </xf>
    <xf numFmtId="176" fontId="0" fillId="24" borderId="38" xfId="0" applyNumberFormat="1" applyFill="1" applyBorder="1" applyAlignment="1">
      <alignment horizontal="center" vertical="center" wrapText="1"/>
    </xf>
    <xf numFmtId="176" fontId="0" fillId="24" borderId="39" xfId="0" applyNumberFormat="1" applyFill="1" applyBorder="1" applyAlignment="1" quotePrefix="1">
      <alignment horizontal="center" vertical="center"/>
    </xf>
    <xf numFmtId="176" fontId="0" fillId="24" borderId="20" xfId="0" applyNumberFormat="1" applyFill="1" applyBorder="1" applyAlignment="1">
      <alignment horizontal="center" vertical="center"/>
    </xf>
    <xf numFmtId="176" fontId="0" fillId="24" borderId="33" xfId="0" applyNumberFormat="1" applyFill="1" applyBorder="1" applyAlignment="1">
      <alignment horizontal="center" vertical="center"/>
    </xf>
    <xf numFmtId="176" fontId="0" fillId="24" borderId="40" xfId="0" applyNumberFormat="1" applyFill="1" applyBorder="1" applyAlignment="1" quotePrefix="1">
      <alignment horizontal="center" vertical="center"/>
    </xf>
    <xf numFmtId="176" fontId="0" fillId="24" borderId="41" xfId="0" applyNumberFormat="1" applyFill="1" applyBorder="1" applyAlignment="1">
      <alignment horizontal="center" vertical="center"/>
    </xf>
    <xf numFmtId="176" fontId="0" fillId="24" borderId="42" xfId="0" applyNumberFormat="1" applyFill="1" applyBorder="1" applyAlignment="1">
      <alignment horizontal="center" vertical="center"/>
    </xf>
    <xf numFmtId="176" fontId="0" fillId="24" borderId="43" xfId="0" applyNumberFormat="1" applyFill="1" applyBorder="1" applyAlignment="1" quotePrefix="1">
      <alignment horizontal="center" vertical="center" wrapText="1"/>
    </xf>
    <xf numFmtId="176" fontId="0" fillId="24" borderId="44" xfId="0" applyNumberFormat="1" applyFill="1" applyBorder="1" applyAlignment="1">
      <alignment horizontal="center" vertical="center" wrapText="1"/>
    </xf>
    <xf numFmtId="176" fontId="0" fillId="24" borderId="45" xfId="0" applyNumberFormat="1" applyFill="1" applyBorder="1" applyAlignment="1">
      <alignment horizontal="center" vertical="center" wrapText="1"/>
    </xf>
    <xf numFmtId="176" fontId="0" fillId="24" borderId="22" xfId="0" applyNumberFormat="1" applyFont="1" applyFill="1" applyBorder="1" applyAlignment="1">
      <alignment horizontal="center" vertical="center" wrapText="1"/>
    </xf>
    <xf numFmtId="176" fontId="0" fillId="24" borderId="25" xfId="0" applyNumberFormat="1" applyFont="1" applyFill="1" applyBorder="1" applyAlignment="1">
      <alignment horizontal="center" vertical="center" wrapText="1"/>
    </xf>
    <xf numFmtId="176" fontId="0" fillId="24" borderId="25" xfId="0" applyNumberFormat="1" applyFill="1" applyBorder="1" applyAlignment="1">
      <alignment horizontal="center" vertical="center" wrapText="1"/>
    </xf>
    <xf numFmtId="176" fontId="0" fillId="24" borderId="40" xfId="0" applyNumberFormat="1" applyFill="1" applyBorder="1" applyAlignment="1">
      <alignment horizontal="center" vertical="center" wrapText="1"/>
    </xf>
    <xf numFmtId="176" fontId="0" fillId="24" borderId="41" xfId="0" applyNumberFormat="1" applyFill="1" applyBorder="1" applyAlignment="1">
      <alignment horizontal="center" vertical="center" wrapText="1"/>
    </xf>
    <xf numFmtId="176" fontId="0" fillId="24" borderId="35" xfId="0" applyNumberFormat="1" applyFont="1" applyFill="1" applyBorder="1" applyAlignment="1" quotePrefix="1">
      <alignment horizontal="center" vertical="center" wrapText="1"/>
    </xf>
    <xf numFmtId="176" fontId="0" fillId="24" borderId="36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49" fontId="0" fillId="24" borderId="39" xfId="0" applyNumberFormat="1" applyFill="1" applyBorder="1" applyAlignment="1" quotePrefix="1">
      <alignment horizontal="center" vertical="center"/>
    </xf>
    <xf numFmtId="49" fontId="0" fillId="24" borderId="20" xfId="0" applyNumberFormat="1" applyFill="1" applyBorder="1" applyAlignment="1">
      <alignment horizontal="center" vertical="center"/>
    </xf>
    <xf numFmtId="49" fontId="0" fillId="24" borderId="33" xfId="0" applyNumberFormat="1" applyFill="1" applyBorder="1" applyAlignment="1">
      <alignment horizontal="center" vertical="center"/>
    </xf>
    <xf numFmtId="176" fontId="0" fillId="24" borderId="35" xfId="0" applyNumberFormat="1" applyFont="1" applyFill="1" applyBorder="1" applyAlignment="1">
      <alignment horizontal="center" vertical="center" wrapText="1"/>
    </xf>
    <xf numFmtId="176" fontId="0" fillId="24" borderId="43" xfId="0" applyNumberFormat="1" applyFont="1" applyFill="1" applyBorder="1" applyAlignment="1" quotePrefix="1">
      <alignment horizontal="center" vertical="center" wrapText="1"/>
    </xf>
    <xf numFmtId="176" fontId="0" fillId="24" borderId="44" xfId="0" applyNumberFormat="1" applyFont="1" applyFill="1" applyBorder="1" applyAlignment="1">
      <alignment horizontal="center" vertical="center" wrapText="1"/>
    </xf>
    <xf numFmtId="176" fontId="0" fillId="24" borderId="45" xfId="0" applyNumberFormat="1" applyFont="1" applyFill="1" applyBorder="1" applyAlignment="1">
      <alignment horizontal="center" vertical="center" wrapText="1"/>
    </xf>
    <xf numFmtId="176" fontId="0" fillId="24" borderId="46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7" xfId="53" applyFont="1" applyBorder="1" applyAlignment="1">
      <alignment horizontal="center" vertical="center" wrapText="1"/>
      <protection/>
    </xf>
    <xf numFmtId="0" fontId="6" fillId="0" borderId="34" xfId="53" applyFont="1" applyBorder="1" applyAlignment="1">
      <alignment horizontal="center" vertical="center" wrapText="1"/>
      <protection/>
    </xf>
    <xf numFmtId="0" fontId="6" fillId="0" borderId="12" xfId="53" applyFont="1" applyBorder="1" applyAlignment="1">
      <alignment horizontal="center" vertical="center" wrapText="1"/>
      <protection/>
    </xf>
    <xf numFmtId="0" fontId="0" fillId="0" borderId="32" xfId="53" applyFont="1" applyBorder="1" applyAlignment="1">
      <alignment horizontal="left" vertical="center" wrapText="1"/>
      <protection/>
    </xf>
    <xf numFmtId="0" fontId="0" fillId="0" borderId="32" xfId="53" applyFont="1" applyBorder="1" applyAlignment="1">
      <alignment horizontal="left" vertic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49" xfId="53" applyFont="1" applyFill="1" applyBorder="1" applyAlignment="1">
      <alignment horizontal="center" vertical="center" wrapText="1"/>
      <protection/>
    </xf>
    <xf numFmtId="0" fontId="0" fillId="0" borderId="35" xfId="53" applyFont="1" applyFill="1" applyBorder="1" applyAlignment="1">
      <alignment horizontal="center" vertical="center" wrapText="1"/>
      <protection/>
    </xf>
    <xf numFmtId="0" fontId="0" fillId="0" borderId="36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3" xfId="53" applyFont="1" applyFill="1" applyBorder="1" applyAlignment="1">
      <alignment horizontal="center" vertical="center" wrapText="1"/>
      <protection/>
    </xf>
    <xf numFmtId="0" fontId="0" fillId="0" borderId="44" xfId="53" applyFont="1" applyFill="1" applyBorder="1" applyAlignment="1">
      <alignment horizontal="center" vertical="center" wrapText="1"/>
      <protection/>
    </xf>
    <xf numFmtId="0" fontId="0" fillId="0" borderId="45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0" fillId="0" borderId="50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0" fontId="6" fillId="0" borderId="39" xfId="53" applyFont="1" applyBorder="1" applyAlignment="1">
      <alignment horizontal="center" vertical="center" wrapText="1"/>
      <protection/>
    </xf>
    <xf numFmtId="0" fontId="6" fillId="0" borderId="20" xfId="53" applyFont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 wrapText="1"/>
      <protection/>
    </xf>
    <xf numFmtId="0" fontId="0" fillId="0" borderId="20" xfId="53" applyFont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51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6" fillId="0" borderId="38" xfId="53" applyFont="1" applyFill="1" applyBorder="1" applyAlignment="1">
      <alignment horizontal="center" vertical="center" wrapText="1"/>
      <protection/>
    </xf>
    <xf numFmtId="0" fontId="6" fillId="0" borderId="50" xfId="53" applyFont="1" applyFill="1" applyBorder="1" applyAlignment="1">
      <alignment horizontal="center" vertical="center" wrapText="1"/>
      <protection/>
    </xf>
    <xf numFmtId="0" fontId="6" fillId="0" borderId="46" xfId="53" applyFont="1" applyFill="1" applyBorder="1" applyAlignment="1">
      <alignment horizontal="center" vertical="center" wrapText="1"/>
      <protection/>
    </xf>
    <xf numFmtId="0" fontId="6" fillId="0" borderId="52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33" xfId="53" applyFont="1" applyFill="1" applyBorder="1" applyAlignment="1">
      <alignment horizontal="center" vertical="center" wrapText="1"/>
      <protection/>
    </xf>
    <xf numFmtId="0" fontId="6" fillId="0" borderId="53" xfId="53" applyFont="1" applyFill="1" applyBorder="1" applyAlignment="1">
      <alignment horizontal="center" vertical="center" wrapText="1"/>
      <protection/>
    </xf>
    <xf numFmtId="0" fontId="6" fillId="0" borderId="54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34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0" xfId="53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0" fillId="0" borderId="42" xfId="53" applyFont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/>
      <protection/>
    </xf>
    <xf numFmtId="0" fontId="0" fillId="0" borderId="31" xfId="53" applyFont="1" applyFill="1" applyBorder="1" applyAlignment="1">
      <alignment horizontal="center" vertical="center"/>
      <protection/>
    </xf>
  </cellXfs>
  <cellStyles count="6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适中" xfId="70"/>
    <cellStyle name="输出" xfId="71"/>
    <cellStyle name="输入" xfId="72"/>
    <cellStyle name="样式 1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tabSelected="1"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50.625" style="44" customWidth="1"/>
    <col min="2" max="2" width="4.00390625" style="44" customWidth="1"/>
    <col min="3" max="3" width="15.625" style="44" customWidth="1"/>
    <col min="4" max="4" width="50.625" style="44" customWidth="1"/>
    <col min="5" max="5" width="3.50390625" style="44" customWidth="1"/>
    <col min="6" max="6" width="15.625" style="44" customWidth="1"/>
    <col min="7" max="16384" width="9.00390625" style="44" customWidth="1"/>
  </cols>
  <sheetData>
    <row r="1" ht="14.25">
      <c r="A1" s="45"/>
    </row>
    <row r="2" spans="1:6" s="42" customFormat="1" ht="18" customHeight="1">
      <c r="A2" s="114" t="s">
        <v>0</v>
      </c>
      <c r="B2" s="114"/>
      <c r="C2" s="114"/>
      <c r="D2" s="114"/>
      <c r="E2" s="114"/>
      <c r="F2" s="114"/>
    </row>
    <row r="3" spans="1:6" ht="9.75" customHeight="1">
      <c r="A3" s="46"/>
      <c r="B3" s="46"/>
      <c r="C3" s="46"/>
      <c r="D3" s="46"/>
      <c r="E3" s="46"/>
      <c r="F3" s="7" t="s">
        <v>1</v>
      </c>
    </row>
    <row r="4" spans="1:6" ht="15" customHeight="1">
      <c r="A4" s="8" t="s">
        <v>2</v>
      </c>
      <c r="B4" s="46"/>
      <c r="C4" s="46"/>
      <c r="D4" s="46"/>
      <c r="E4" s="46"/>
      <c r="F4" s="7" t="s">
        <v>3</v>
      </c>
    </row>
    <row r="5" spans="1:6" s="43" customFormat="1" ht="21.75" customHeight="1">
      <c r="A5" s="115" t="s">
        <v>4</v>
      </c>
      <c r="B5" s="116"/>
      <c r="C5" s="116"/>
      <c r="D5" s="117" t="s">
        <v>5</v>
      </c>
      <c r="E5" s="116"/>
      <c r="F5" s="118"/>
    </row>
    <row r="6" spans="1:6" s="43" customFormat="1" ht="21.75" customHeight="1">
      <c r="A6" s="96" t="s">
        <v>6</v>
      </c>
      <c r="B6" s="97" t="s">
        <v>7</v>
      </c>
      <c r="C6" s="47" t="s">
        <v>8</v>
      </c>
      <c r="D6" s="98" t="s">
        <v>6</v>
      </c>
      <c r="E6" s="97" t="s">
        <v>7</v>
      </c>
      <c r="F6" s="89" t="s">
        <v>8</v>
      </c>
    </row>
    <row r="7" spans="1:6" s="43" customFormat="1" ht="21.75" customHeight="1">
      <c r="A7" s="96" t="s">
        <v>9</v>
      </c>
      <c r="B7" s="47"/>
      <c r="C7" s="98" t="s">
        <v>10</v>
      </c>
      <c r="D7" s="98" t="s">
        <v>9</v>
      </c>
      <c r="E7" s="47"/>
      <c r="F7" s="99" t="s">
        <v>11</v>
      </c>
    </row>
    <row r="8" spans="1:6" s="43" customFormat="1" ht="21.75" customHeight="1">
      <c r="A8" s="100" t="s">
        <v>12</v>
      </c>
      <c r="B8" s="101" t="s">
        <v>10</v>
      </c>
      <c r="C8" s="53">
        <v>672.38</v>
      </c>
      <c r="D8" s="102" t="s">
        <v>13</v>
      </c>
      <c r="E8" s="101" t="s">
        <v>147</v>
      </c>
      <c r="F8" s="56">
        <v>1.67</v>
      </c>
    </row>
    <row r="9" spans="1:6" s="43" customFormat="1" ht="21.75" customHeight="1">
      <c r="A9" s="57" t="s">
        <v>15</v>
      </c>
      <c r="B9" s="101" t="s">
        <v>11</v>
      </c>
      <c r="C9" s="53"/>
      <c r="D9" s="102" t="s">
        <v>16</v>
      </c>
      <c r="E9" s="101" t="s">
        <v>148</v>
      </c>
      <c r="F9" s="56"/>
    </row>
    <row r="10" spans="1:6" s="43" customFormat="1" ht="21.75" customHeight="1">
      <c r="A10" s="57" t="s">
        <v>18</v>
      </c>
      <c r="B10" s="101" t="s">
        <v>19</v>
      </c>
      <c r="C10" s="53"/>
      <c r="D10" s="102" t="s">
        <v>20</v>
      </c>
      <c r="E10" s="101" t="s">
        <v>31</v>
      </c>
      <c r="F10" s="56"/>
    </row>
    <row r="11" spans="1:6" s="43" customFormat="1" ht="21.75" customHeight="1">
      <c r="A11" s="57" t="s">
        <v>22</v>
      </c>
      <c r="B11" s="101" t="s">
        <v>23</v>
      </c>
      <c r="C11" s="53"/>
      <c r="D11" s="102" t="s">
        <v>24</v>
      </c>
      <c r="E11" s="101" t="s">
        <v>34</v>
      </c>
      <c r="F11" s="56"/>
    </row>
    <row r="12" spans="1:6" s="43" customFormat="1" ht="21.75" customHeight="1">
      <c r="A12" s="57" t="s">
        <v>25</v>
      </c>
      <c r="B12" s="101" t="s">
        <v>26</v>
      </c>
      <c r="C12" s="53"/>
      <c r="D12" s="102" t="s">
        <v>27</v>
      </c>
      <c r="E12" s="101" t="s">
        <v>39</v>
      </c>
      <c r="F12" s="56"/>
    </row>
    <row r="13" spans="1:6" s="43" customFormat="1" ht="21.75" customHeight="1">
      <c r="A13" s="57" t="s">
        <v>28</v>
      </c>
      <c r="B13" s="101" t="s">
        <v>29</v>
      </c>
      <c r="C13" s="53">
        <v>3.62</v>
      </c>
      <c r="D13" s="102" t="s">
        <v>30</v>
      </c>
      <c r="E13" s="101" t="s">
        <v>43</v>
      </c>
      <c r="F13" s="56"/>
    </row>
    <row r="14" spans="1:6" s="43" customFormat="1" ht="21.75" customHeight="1">
      <c r="A14" s="57"/>
      <c r="B14" s="101" t="s">
        <v>32</v>
      </c>
      <c r="C14" s="53"/>
      <c r="D14" s="102" t="s">
        <v>33</v>
      </c>
      <c r="E14" s="101" t="s">
        <v>47</v>
      </c>
      <c r="F14" s="56">
        <v>69.91</v>
      </c>
    </row>
    <row r="15" spans="1:6" s="43" customFormat="1" ht="21.75" customHeight="1">
      <c r="A15" s="57"/>
      <c r="B15" s="101" t="s">
        <v>38</v>
      </c>
      <c r="C15" s="53"/>
      <c r="D15" s="102" t="s">
        <v>35</v>
      </c>
      <c r="E15" s="101" t="s">
        <v>51</v>
      </c>
      <c r="F15" s="90">
        <v>585.76</v>
      </c>
    </row>
    <row r="16" spans="1:6" s="43" customFormat="1" ht="21.75" customHeight="1">
      <c r="A16" s="57"/>
      <c r="B16" s="101" t="s">
        <v>41</v>
      </c>
      <c r="C16" s="53"/>
      <c r="D16" s="102" t="s">
        <v>36</v>
      </c>
      <c r="E16" s="101" t="s">
        <v>53</v>
      </c>
      <c r="F16" s="90">
        <v>12.41</v>
      </c>
    </row>
    <row r="17" spans="1:6" s="43" customFormat="1" ht="21.75" customHeight="1">
      <c r="A17" s="57"/>
      <c r="B17" s="101" t="s">
        <v>45</v>
      </c>
      <c r="C17" s="53"/>
      <c r="D17" s="102" t="s">
        <v>37</v>
      </c>
      <c r="E17" s="101" t="s">
        <v>56</v>
      </c>
      <c r="F17" s="90">
        <v>6.25</v>
      </c>
    </row>
    <row r="18" spans="1:6" s="43" customFormat="1" ht="21.75" customHeight="1">
      <c r="A18" s="52"/>
      <c r="B18" s="101" t="s">
        <v>49</v>
      </c>
      <c r="C18" s="91"/>
      <c r="D18" s="63"/>
      <c r="E18" s="101" t="s">
        <v>149</v>
      </c>
      <c r="F18" s="92"/>
    </row>
    <row r="19" spans="1:6" s="43" customFormat="1" ht="21.75" customHeight="1">
      <c r="A19" s="103" t="s">
        <v>40</v>
      </c>
      <c r="B19" s="101" t="s">
        <v>52</v>
      </c>
      <c r="C19" s="93">
        <v>676</v>
      </c>
      <c r="D19" s="104" t="s">
        <v>42</v>
      </c>
      <c r="E19" s="101" t="s">
        <v>150</v>
      </c>
      <c r="F19" s="59">
        <f>SUM(F8:F18)</f>
        <v>676</v>
      </c>
    </row>
    <row r="20" spans="1:6" s="43" customFormat="1" ht="21.75" customHeight="1">
      <c r="A20" s="52" t="s">
        <v>44</v>
      </c>
      <c r="B20" s="101" t="s">
        <v>55</v>
      </c>
      <c r="C20" s="53"/>
      <c r="D20" s="63" t="s">
        <v>46</v>
      </c>
      <c r="E20" s="101" t="s">
        <v>151</v>
      </c>
      <c r="F20" s="62"/>
    </row>
    <row r="21" spans="1:6" s="43" customFormat="1" ht="21.75" customHeight="1">
      <c r="A21" s="52" t="s">
        <v>48</v>
      </c>
      <c r="B21" s="101" t="s">
        <v>14</v>
      </c>
      <c r="C21" s="53"/>
      <c r="D21" s="63" t="s">
        <v>50</v>
      </c>
      <c r="E21" s="101" t="s">
        <v>152</v>
      </c>
      <c r="F21" s="62"/>
    </row>
    <row r="22" spans="1:6" s="43" customFormat="1" ht="21.75" customHeight="1">
      <c r="A22" s="94"/>
      <c r="B22" s="101" t="s">
        <v>17</v>
      </c>
      <c r="C22" s="65"/>
      <c r="D22" s="66"/>
      <c r="E22" s="101" t="s">
        <v>153</v>
      </c>
      <c r="F22" s="68"/>
    </row>
    <row r="23" spans="1:6" ht="21.75" customHeight="1">
      <c r="A23" s="105" t="s">
        <v>54</v>
      </c>
      <c r="B23" s="101" t="s">
        <v>21</v>
      </c>
      <c r="C23" s="95">
        <v>676</v>
      </c>
      <c r="D23" s="106" t="s">
        <v>54</v>
      </c>
      <c r="E23" s="101" t="s">
        <v>154</v>
      </c>
      <c r="F23" s="71">
        <v>676</v>
      </c>
    </row>
    <row r="24" spans="1:6" ht="111" customHeight="1">
      <c r="A24" s="119" t="s">
        <v>57</v>
      </c>
      <c r="B24" s="120"/>
      <c r="C24" s="120"/>
      <c r="D24" s="120"/>
      <c r="E24" s="120"/>
      <c r="F24" s="120"/>
    </row>
  </sheetData>
  <sheetProtection/>
  <mergeCells count="4">
    <mergeCell ref="A2:F2"/>
    <mergeCell ref="A5:C5"/>
    <mergeCell ref="D5:F5"/>
    <mergeCell ref="A24:F24"/>
  </mergeCells>
  <printOptions horizontalCentered="1"/>
  <pageMargins left="0.35" right="0.35" top="0.59" bottom="0.79" header="0.51" footer="0.2"/>
  <pageSetup fitToHeight="1" fitToWidth="1" horizontalDpi="600" verticalDpi="600" orientation="landscape" paperSize="9" scale="82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zoomScaleSheetLayoutView="160" zoomScalePageLayoutView="0" workbookViewId="0" topLeftCell="A1">
      <selection activeCell="G9" sqref="G9"/>
    </sheetView>
  </sheetViews>
  <sheetFormatPr defaultColWidth="9.00390625" defaultRowHeight="14.25"/>
  <cols>
    <col min="1" max="3" width="4.625" style="75" customWidth="1"/>
    <col min="4" max="4" width="25.875" style="75" customWidth="1"/>
    <col min="5" max="11" width="13.625" style="75" customWidth="1"/>
    <col min="12" max="16384" width="9.00390625" style="75" customWidth="1"/>
  </cols>
  <sheetData>
    <row r="1" spans="1:11" s="72" customFormat="1" ht="21.75">
      <c r="A1" s="136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1" ht="14.25">
      <c r="A2" s="76"/>
      <c r="B2" s="76"/>
      <c r="C2" s="76"/>
      <c r="D2" s="76"/>
      <c r="E2" s="76"/>
      <c r="F2" s="76"/>
      <c r="G2" s="76"/>
      <c r="H2" s="76"/>
      <c r="I2" s="76"/>
      <c r="J2" s="76"/>
      <c r="K2" s="7" t="s">
        <v>59</v>
      </c>
    </row>
    <row r="3" spans="1:11" ht="14.25">
      <c r="A3" s="8" t="s">
        <v>2</v>
      </c>
      <c r="B3" s="8"/>
      <c r="C3" s="76"/>
      <c r="D3" s="76"/>
      <c r="E3" s="76"/>
      <c r="F3" s="76"/>
      <c r="G3" s="77"/>
      <c r="H3" s="76"/>
      <c r="I3" s="76"/>
      <c r="J3" s="76"/>
      <c r="K3" s="7" t="s">
        <v>3</v>
      </c>
    </row>
    <row r="4" spans="1:11" s="73" customFormat="1" ht="22.5" customHeight="1">
      <c r="A4" s="137" t="s">
        <v>6</v>
      </c>
      <c r="B4" s="138"/>
      <c r="C4" s="138"/>
      <c r="D4" s="138"/>
      <c r="E4" s="131" t="s">
        <v>40</v>
      </c>
      <c r="F4" s="133" t="s">
        <v>60</v>
      </c>
      <c r="G4" s="131" t="s">
        <v>61</v>
      </c>
      <c r="H4" s="131" t="s">
        <v>62</v>
      </c>
      <c r="I4" s="131" t="s">
        <v>63</v>
      </c>
      <c r="J4" s="131" t="s">
        <v>64</v>
      </c>
      <c r="K4" s="145" t="s">
        <v>65</v>
      </c>
    </row>
    <row r="5" spans="1:11" s="73" customFormat="1" ht="22.5" customHeight="1">
      <c r="A5" s="148" t="s">
        <v>66</v>
      </c>
      <c r="B5" s="149"/>
      <c r="C5" s="150"/>
      <c r="D5" s="129" t="s">
        <v>67</v>
      </c>
      <c r="E5" s="132"/>
      <c r="F5" s="134"/>
      <c r="G5" s="132"/>
      <c r="H5" s="132"/>
      <c r="I5" s="132"/>
      <c r="J5" s="132"/>
      <c r="K5" s="146"/>
    </row>
    <row r="6" spans="1:11" s="73" customFormat="1" ht="22.5" customHeight="1">
      <c r="A6" s="151"/>
      <c r="B6" s="152"/>
      <c r="C6" s="152"/>
      <c r="D6" s="130"/>
      <c r="E6" s="130"/>
      <c r="F6" s="135"/>
      <c r="G6" s="130"/>
      <c r="H6" s="130"/>
      <c r="I6" s="130"/>
      <c r="J6" s="130"/>
      <c r="K6" s="147"/>
    </row>
    <row r="7" spans="1:11" ht="22.5" customHeight="1">
      <c r="A7" s="139" t="s">
        <v>68</v>
      </c>
      <c r="B7" s="140"/>
      <c r="C7" s="140"/>
      <c r="D7" s="141"/>
      <c r="E7" s="107" t="s">
        <v>10</v>
      </c>
      <c r="F7" s="107" t="s">
        <v>11</v>
      </c>
      <c r="G7" s="107" t="s">
        <v>19</v>
      </c>
      <c r="H7" s="107" t="s">
        <v>23</v>
      </c>
      <c r="I7" s="107" t="s">
        <v>26</v>
      </c>
      <c r="J7" s="107" t="s">
        <v>29</v>
      </c>
      <c r="K7" s="88" t="s">
        <v>32</v>
      </c>
    </row>
    <row r="8" spans="1:11" ht="22.5" customHeight="1">
      <c r="A8" s="142" t="s">
        <v>54</v>
      </c>
      <c r="B8" s="143"/>
      <c r="C8" s="143"/>
      <c r="D8" s="144"/>
      <c r="E8" s="86">
        <v>676</v>
      </c>
      <c r="F8" s="79">
        <v>672.38</v>
      </c>
      <c r="G8" s="79"/>
      <c r="H8" s="79"/>
      <c r="I8" s="79"/>
      <c r="J8" s="79"/>
      <c r="K8" s="84">
        <v>3.62</v>
      </c>
    </row>
    <row r="9" spans="1:11" ht="22.5" customHeight="1">
      <c r="A9" s="121">
        <v>2019999</v>
      </c>
      <c r="B9" s="122"/>
      <c r="C9" s="123"/>
      <c r="D9" s="80" t="s">
        <v>69</v>
      </c>
      <c r="E9" s="86">
        <v>1.67</v>
      </c>
      <c r="F9" s="79">
        <v>1.67</v>
      </c>
      <c r="G9" s="79"/>
      <c r="H9" s="79"/>
      <c r="I9" s="79"/>
      <c r="J9" s="79"/>
      <c r="K9" s="84"/>
    </row>
    <row r="10" spans="1:11" ht="22.5" customHeight="1">
      <c r="A10" s="121">
        <v>2080501</v>
      </c>
      <c r="B10" s="122"/>
      <c r="C10" s="123"/>
      <c r="D10" s="80" t="s">
        <v>70</v>
      </c>
      <c r="E10" s="86">
        <v>69.91</v>
      </c>
      <c r="F10" s="79">
        <v>69.91</v>
      </c>
      <c r="G10" s="79"/>
      <c r="H10" s="79"/>
      <c r="I10" s="79"/>
      <c r="J10" s="79"/>
      <c r="K10" s="84"/>
    </row>
    <row r="11" spans="1:11" ht="22.5" customHeight="1">
      <c r="A11" s="121">
        <v>2130104</v>
      </c>
      <c r="B11" s="122"/>
      <c r="C11" s="123"/>
      <c r="D11" s="80" t="s">
        <v>71</v>
      </c>
      <c r="E11" s="86">
        <v>175.83</v>
      </c>
      <c r="F11" s="87">
        <v>172.21</v>
      </c>
      <c r="G11" s="79"/>
      <c r="H11" s="79"/>
      <c r="I11" s="79"/>
      <c r="J11" s="79"/>
      <c r="K11" s="84">
        <v>3.62</v>
      </c>
    </row>
    <row r="12" spans="1:11" ht="22.5" customHeight="1">
      <c r="A12" s="121">
        <v>2130108</v>
      </c>
      <c r="B12" s="122"/>
      <c r="C12" s="123"/>
      <c r="D12" s="80" t="s">
        <v>72</v>
      </c>
      <c r="E12" s="86">
        <v>409.93</v>
      </c>
      <c r="F12" s="79">
        <v>409.93</v>
      </c>
      <c r="G12" s="79"/>
      <c r="H12" s="79"/>
      <c r="I12" s="79"/>
      <c r="J12" s="79"/>
      <c r="K12" s="84"/>
    </row>
    <row r="13" spans="1:11" ht="22.5" customHeight="1">
      <c r="A13" s="121">
        <v>2210201</v>
      </c>
      <c r="B13" s="122"/>
      <c r="C13" s="123"/>
      <c r="D13" s="80" t="s">
        <v>73</v>
      </c>
      <c r="E13" s="86">
        <v>12.41</v>
      </c>
      <c r="F13" s="79">
        <v>12.41</v>
      </c>
      <c r="G13" s="79"/>
      <c r="H13" s="79"/>
      <c r="I13" s="79"/>
      <c r="J13" s="79"/>
      <c r="K13" s="84"/>
    </row>
    <row r="14" spans="1:11" ht="22.5" customHeight="1">
      <c r="A14" s="124">
        <v>2299901</v>
      </c>
      <c r="B14" s="125"/>
      <c r="C14" s="126"/>
      <c r="D14" s="81" t="s">
        <v>74</v>
      </c>
      <c r="E14" s="86">
        <v>6.25</v>
      </c>
      <c r="F14" s="82">
        <v>6.25</v>
      </c>
      <c r="G14" s="82"/>
      <c r="H14" s="82"/>
      <c r="I14" s="82"/>
      <c r="J14" s="82"/>
      <c r="K14" s="85"/>
    </row>
    <row r="15" spans="1:11" ht="120.75" customHeight="1">
      <c r="A15" s="127" t="s">
        <v>75</v>
      </c>
      <c r="B15" s="127"/>
      <c r="C15" s="128"/>
      <c r="D15" s="128"/>
      <c r="E15" s="128"/>
      <c r="F15" s="128"/>
      <c r="G15" s="128"/>
      <c r="H15" s="128"/>
      <c r="I15" s="128"/>
      <c r="J15" s="128"/>
      <c r="K15" s="128"/>
    </row>
  </sheetData>
  <sheetProtection/>
  <mergeCells count="20">
    <mergeCell ref="A1:K1"/>
    <mergeCell ref="A4:D4"/>
    <mergeCell ref="A7:D7"/>
    <mergeCell ref="A8:D8"/>
    <mergeCell ref="A9:C9"/>
    <mergeCell ref="A10:C10"/>
    <mergeCell ref="I4:I6"/>
    <mergeCell ref="J4:J6"/>
    <mergeCell ref="K4:K6"/>
    <mergeCell ref="A5:C6"/>
    <mergeCell ref="A11:C11"/>
    <mergeCell ref="A12:C12"/>
    <mergeCell ref="A13:C13"/>
    <mergeCell ref="A14:C14"/>
    <mergeCell ref="A15:K15"/>
    <mergeCell ref="D5:D6"/>
    <mergeCell ref="E4:E6"/>
    <mergeCell ref="F4:F6"/>
    <mergeCell ref="G4:G6"/>
    <mergeCell ref="H4:H6"/>
  </mergeCells>
  <printOptions horizontalCentered="1"/>
  <pageMargins left="0.35" right="0.35" top="0.79" bottom="0.79" header="0.51" footer="0.2"/>
  <pageSetup fitToHeight="1" fitToWidth="1" horizontalDpi="600" verticalDpi="600" orientation="landscape" paperSize="9" scale="97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J11" sqref="J11"/>
    </sheetView>
  </sheetViews>
  <sheetFormatPr defaultColWidth="9.00390625" defaultRowHeight="14.25"/>
  <cols>
    <col min="1" max="2" width="5.625" style="75" customWidth="1"/>
    <col min="3" max="3" width="4.75390625" style="75" customWidth="1"/>
    <col min="4" max="4" width="24.625" style="75" customWidth="1"/>
    <col min="5" max="5" width="14.375" style="75" customWidth="1"/>
    <col min="6" max="10" width="14.625" style="75" customWidth="1"/>
    <col min="11" max="16384" width="9.00390625" style="75" customWidth="1"/>
  </cols>
  <sheetData>
    <row r="1" spans="1:10" s="72" customFormat="1" ht="21.75">
      <c r="A1" s="136" t="s">
        <v>76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4.25">
      <c r="A2" s="76"/>
      <c r="B2" s="76"/>
      <c r="C2" s="76"/>
      <c r="D2" s="76"/>
      <c r="E2" s="76"/>
      <c r="F2" s="76"/>
      <c r="G2" s="76"/>
      <c r="H2" s="76"/>
      <c r="I2" s="76"/>
      <c r="J2" s="7" t="s">
        <v>77</v>
      </c>
    </row>
    <row r="3" spans="1:10" ht="14.25">
      <c r="A3" s="8" t="s">
        <v>2</v>
      </c>
      <c r="B3" s="8"/>
      <c r="C3" s="76"/>
      <c r="D3" s="76"/>
      <c r="E3" s="76"/>
      <c r="F3" s="76"/>
      <c r="G3" s="77"/>
      <c r="H3" s="76"/>
      <c r="I3" s="76"/>
      <c r="J3" s="7" t="s">
        <v>3</v>
      </c>
    </row>
    <row r="4" spans="1:10" s="73" customFormat="1" ht="22.5" customHeight="1">
      <c r="A4" s="137" t="s">
        <v>6</v>
      </c>
      <c r="B4" s="138"/>
      <c r="C4" s="138"/>
      <c r="D4" s="138"/>
      <c r="E4" s="131" t="s">
        <v>42</v>
      </c>
      <c r="F4" s="131" t="s">
        <v>78</v>
      </c>
      <c r="G4" s="153" t="s">
        <v>79</v>
      </c>
      <c r="H4" s="153" t="s">
        <v>80</v>
      </c>
      <c r="I4" s="159" t="s">
        <v>81</v>
      </c>
      <c r="J4" s="160" t="s">
        <v>82</v>
      </c>
    </row>
    <row r="5" spans="1:10" s="73" customFormat="1" ht="22.5" customHeight="1">
      <c r="A5" s="148" t="s">
        <v>66</v>
      </c>
      <c r="B5" s="149"/>
      <c r="C5" s="150"/>
      <c r="D5" s="129" t="s">
        <v>67</v>
      </c>
      <c r="E5" s="132"/>
      <c r="F5" s="132"/>
      <c r="G5" s="154"/>
      <c r="H5" s="154"/>
      <c r="I5" s="154"/>
      <c r="J5" s="161"/>
    </row>
    <row r="6" spans="1:10" s="73" customFormat="1" ht="22.5" customHeight="1">
      <c r="A6" s="151"/>
      <c r="B6" s="152"/>
      <c r="C6" s="152"/>
      <c r="D6" s="130"/>
      <c r="E6" s="130"/>
      <c r="F6" s="130"/>
      <c r="G6" s="155"/>
      <c r="H6" s="155"/>
      <c r="I6" s="155"/>
      <c r="J6" s="162"/>
    </row>
    <row r="7" spans="1:10" s="74" customFormat="1" ht="22.5" customHeight="1">
      <c r="A7" s="156" t="s">
        <v>68</v>
      </c>
      <c r="B7" s="157"/>
      <c r="C7" s="157"/>
      <c r="D7" s="158"/>
      <c r="E7" s="108" t="s">
        <v>10</v>
      </c>
      <c r="F7" s="108" t="s">
        <v>11</v>
      </c>
      <c r="G7" s="108" t="s">
        <v>19</v>
      </c>
      <c r="H7" s="78" t="s">
        <v>23</v>
      </c>
      <c r="I7" s="78" t="s">
        <v>26</v>
      </c>
      <c r="J7" s="83" t="s">
        <v>29</v>
      </c>
    </row>
    <row r="8" spans="1:10" ht="22.5" customHeight="1">
      <c r="A8" s="142" t="s">
        <v>54</v>
      </c>
      <c r="B8" s="143"/>
      <c r="C8" s="143"/>
      <c r="D8" s="144"/>
      <c r="E8" s="79">
        <v>676</v>
      </c>
      <c r="F8" s="79">
        <v>259.82</v>
      </c>
      <c r="G8" s="79">
        <v>416.18</v>
      </c>
      <c r="H8" s="79"/>
      <c r="I8" s="79"/>
      <c r="J8" s="84"/>
    </row>
    <row r="9" spans="1:10" ht="22.5" customHeight="1">
      <c r="A9" s="121">
        <v>2019999</v>
      </c>
      <c r="B9" s="122"/>
      <c r="C9" s="123"/>
      <c r="D9" s="80" t="s">
        <v>69</v>
      </c>
      <c r="E9" s="79">
        <v>1.67</v>
      </c>
      <c r="F9" s="79">
        <v>1.67</v>
      </c>
      <c r="G9" s="79"/>
      <c r="H9" s="79"/>
      <c r="I9" s="79"/>
      <c r="J9" s="84"/>
    </row>
    <row r="10" spans="1:10" ht="22.5" customHeight="1">
      <c r="A10" s="121">
        <v>2080501</v>
      </c>
      <c r="B10" s="122"/>
      <c r="C10" s="123"/>
      <c r="D10" s="80" t="s">
        <v>70</v>
      </c>
      <c r="E10" s="79">
        <v>69.91</v>
      </c>
      <c r="F10" s="79">
        <v>69.91</v>
      </c>
      <c r="G10" s="79"/>
      <c r="H10" s="79"/>
      <c r="I10" s="79"/>
      <c r="J10" s="84"/>
    </row>
    <row r="11" spans="1:10" ht="22.5" customHeight="1">
      <c r="A11" s="121">
        <v>2130104</v>
      </c>
      <c r="B11" s="122"/>
      <c r="C11" s="123"/>
      <c r="D11" s="80" t="s">
        <v>71</v>
      </c>
      <c r="E11" s="79">
        <v>175.83</v>
      </c>
      <c r="F11" s="79">
        <v>175.83</v>
      </c>
      <c r="G11" s="79"/>
      <c r="H11" s="79"/>
      <c r="I11" s="79"/>
      <c r="J11" s="84"/>
    </row>
    <row r="12" spans="1:10" ht="22.5" customHeight="1">
      <c r="A12" s="121">
        <v>2130108</v>
      </c>
      <c r="B12" s="122"/>
      <c r="C12" s="123"/>
      <c r="D12" s="80" t="s">
        <v>72</v>
      </c>
      <c r="E12" s="79">
        <v>409.93</v>
      </c>
      <c r="F12" s="79"/>
      <c r="G12" s="79">
        <v>409.93</v>
      </c>
      <c r="H12" s="79"/>
      <c r="I12" s="79"/>
      <c r="J12" s="84"/>
    </row>
    <row r="13" spans="1:10" ht="22.5" customHeight="1">
      <c r="A13" s="121">
        <v>2210201</v>
      </c>
      <c r="B13" s="122"/>
      <c r="C13" s="123"/>
      <c r="D13" s="80" t="s">
        <v>73</v>
      </c>
      <c r="E13" s="79">
        <v>12.41</v>
      </c>
      <c r="F13" s="79">
        <v>12.41</v>
      </c>
      <c r="G13" s="79"/>
      <c r="H13" s="79"/>
      <c r="I13" s="79"/>
      <c r="J13" s="84"/>
    </row>
    <row r="14" spans="1:10" ht="22.5" customHeight="1">
      <c r="A14" s="124">
        <v>2299901</v>
      </c>
      <c r="B14" s="125"/>
      <c r="C14" s="126"/>
      <c r="D14" s="81" t="s">
        <v>74</v>
      </c>
      <c r="E14" s="82">
        <v>6.25</v>
      </c>
      <c r="F14" s="82"/>
      <c r="G14" s="82">
        <v>6.25</v>
      </c>
      <c r="H14" s="82"/>
      <c r="I14" s="82"/>
      <c r="J14" s="85"/>
    </row>
    <row r="15" spans="1:10" ht="127.5" customHeight="1">
      <c r="A15" s="127" t="s">
        <v>83</v>
      </c>
      <c r="B15" s="127"/>
      <c r="C15" s="128"/>
      <c r="D15" s="128"/>
      <c r="E15" s="128"/>
      <c r="F15" s="128"/>
      <c r="G15" s="128"/>
      <c r="H15" s="128"/>
      <c r="I15" s="128"/>
      <c r="J15" s="128"/>
    </row>
  </sheetData>
  <sheetProtection/>
  <mergeCells count="19">
    <mergeCell ref="A1:J1"/>
    <mergeCell ref="A4:D4"/>
    <mergeCell ref="A7:D7"/>
    <mergeCell ref="A8:D8"/>
    <mergeCell ref="A9:C9"/>
    <mergeCell ref="A10:C10"/>
    <mergeCell ref="I4:I6"/>
    <mergeCell ref="J4:J6"/>
    <mergeCell ref="A5:C6"/>
    <mergeCell ref="A11:C11"/>
    <mergeCell ref="A12:C12"/>
    <mergeCell ref="A13:C13"/>
    <mergeCell ref="A14:C14"/>
    <mergeCell ref="A15:J15"/>
    <mergeCell ref="D5:D6"/>
    <mergeCell ref="E4:E6"/>
    <mergeCell ref="F4:F6"/>
    <mergeCell ref="G4:G6"/>
    <mergeCell ref="H4:H6"/>
  </mergeCells>
  <printOptions horizontalCentered="1"/>
  <pageMargins left="0.35" right="0.35" top="0.79" bottom="0.79" header="0.51" footer="0.2"/>
  <pageSetup horizontalDpi="600" verticalDpi="600" orientation="landscape" paperSize="9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SheetLayoutView="100" zoomScalePageLayoutView="0" workbookViewId="0" topLeftCell="A1">
      <selection activeCell="D17" sqref="D17"/>
    </sheetView>
  </sheetViews>
  <sheetFormatPr defaultColWidth="9.00390625" defaultRowHeight="14.25"/>
  <cols>
    <col min="1" max="1" width="36.375" style="44" customWidth="1"/>
    <col min="2" max="2" width="4.00390625" style="44" customWidth="1"/>
    <col min="3" max="3" width="15.625" style="44" customWidth="1"/>
    <col min="4" max="4" width="35.75390625" style="44" customWidth="1"/>
    <col min="5" max="5" width="3.50390625" style="44" customWidth="1"/>
    <col min="6" max="6" width="15.625" style="44" customWidth="1"/>
    <col min="7" max="7" width="13.875" style="44" customWidth="1"/>
    <col min="8" max="8" width="15.625" style="44" customWidth="1"/>
    <col min="9" max="16384" width="9.00390625" style="44" customWidth="1"/>
  </cols>
  <sheetData>
    <row r="1" ht="14.25">
      <c r="A1" s="45"/>
    </row>
    <row r="2" spans="1:8" s="42" customFormat="1" ht="18" customHeight="1">
      <c r="A2" s="114" t="s">
        <v>84</v>
      </c>
      <c r="B2" s="114"/>
      <c r="C2" s="114"/>
      <c r="D2" s="114"/>
      <c r="E2" s="114"/>
      <c r="F2" s="114"/>
      <c r="G2" s="114"/>
      <c r="H2" s="114"/>
    </row>
    <row r="3" spans="1:8" ht="9.75" customHeight="1">
      <c r="A3" s="46"/>
      <c r="B3" s="46"/>
      <c r="C3" s="46"/>
      <c r="D3" s="46"/>
      <c r="E3" s="46"/>
      <c r="F3" s="46"/>
      <c r="G3" s="46"/>
      <c r="H3" s="7" t="s">
        <v>85</v>
      </c>
    </row>
    <row r="4" spans="1:8" ht="15" customHeight="1">
      <c r="A4" s="8" t="s">
        <v>2</v>
      </c>
      <c r="B4" s="46"/>
      <c r="C4" s="46"/>
      <c r="D4" s="46"/>
      <c r="E4" s="46"/>
      <c r="F4" s="46"/>
      <c r="G4" s="46"/>
      <c r="H4" s="7" t="s">
        <v>3</v>
      </c>
    </row>
    <row r="5" spans="1:8" s="43" customFormat="1" ht="19.5" customHeight="1">
      <c r="A5" s="115" t="s">
        <v>4</v>
      </c>
      <c r="B5" s="116"/>
      <c r="C5" s="116"/>
      <c r="D5" s="117" t="s">
        <v>5</v>
      </c>
      <c r="E5" s="116"/>
      <c r="F5" s="163"/>
      <c r="G5" s="163"/>
      <c r="H5" s="118"/>
    </row>
    <row r="6" spans="1:8" s="43" customFormat="1" ht="31.5" customHeight="1">
      <c r="A6" s="96" t="s">
        <v>6</v>
      </c>
      <c r="B6" s="97" t="s">
        <v>7</v>
      </c>
      <c r="C6" s="47" t="s">
        <v>86</v>
      </c>
      <c r="D6" s="98" t="s">
        <v>6</v>
      </c>
      <c r="E6" s="97" t="s">
        <v>7</v>
      </c>
      <c r="F6" s="47" t="s">
        <v>54</v>
      </c>
      <c r="G6" s="48" t="s">
        <v>87</v>
      </c>
      <c r="H6" s="49" t="s">
        <v>88</v>
      </c>
    </row>
    <row r="7" spans="1:8" s="43" customFormat="1" ht="19.5" customHeight="1">
      <c r="A7" s="96" t="s">
        <v>9</v>
      </c>
      <c r="B7" s="47"/>
      <c r="C7" s="98" t="s">
        <v>10</v>
      </c>
      <c r="D7" s="98" t="s">
        <v>9</v>
      </c>
      <c r="E7" s="47"/>
      <c r="F7" s="50">
        <v>2</v>
      </c>
      <c r="G7" s="50">
        <v>3</v>
      </c>
      <c r="H7" s="51">
        <v>4</v>
      </c>
    </row>
    <row r="8" spans="1:8" s="43" customFormat="1" ht="19.5" customHeight="1">
      <c r="A8" s="100" t="s">
        <v>89</v>
      </c>
      <c r="B8" s="101" t="s">
        <v>10</v>
      </c>
      <c r="C8" s="53">
        <v>672.38</v>
      </c>
      <c r="D8" s="102" t="s">
        <v>13</v>
      </c>
      <c r="E8" s="54">
        <v>17</v>
      </c>
      <c r="F8" s="55">
        <v>1.67</v>
      </c>
      <c r="G8" s="55">
        <v>1.67</v>
      </c>
      <c r="H8" s="56"/>
    </row>
    <row r="9" spans="1:8" s="43" customFormat="1" ht="19.5" customHeight="1">
      <c r="A9" s="57" t="s">
        <v>90</v>
      </c>
      <c r="B9" s="101" t="s">
        <v>11</v>
      </c>
      <c r="C9" s="53"/>
      <c r="D9" s="102" t="s">
        <v>16</v>
      </c>
      <c r="E9" s="54">
        <v>18</v>
      </c>
      <c r="F9" s="55"/>
      <c r="G9" s="55"/>
      <c r="H9" s="56"/>
    </row>
    <row r="10" spans="1:8" s="43" customFormat="1" ht="19.5" customHeight="1">
      <c r="A10" s="57"/>
      <c r="B10" s="101" t="s">
        <v>19</v>
      </c>
      <c r="C10" s="53"/>
      <c r="D10" s="102" t="s">
        <v>20</v>
      </c>
      <c r="E10" s="54">
        <v>19</v>
      </c>
      <c r="F10" s="55"/>
      <c r="G10" s="55"/>
      <c r="H10" s="56"/>
    </row>
    <row r="11" spans="1:8" s="43" customFormat="1" ht="19.5" customHeight="1">
      <c r="A11" s="57"/>
      <c r="B11" s="101" t="s">
        <v>23</v>
      </c>
      <c r="C11" s="53"/>
      <c r="D11" s="102" t="s">
        <v>24</v>
      </c>
      <c r="E11" s="54">
        <v>20</v>
      </c>
      <c r="F11" s="55"/>
      <c r="G11" s="55"/>
      <c r="H11" s="56"/>
    </row>
    <row r="12" spans="1:8" s="43" customFormat="1" ht="19.5" customHeight="1">
      <c r="A12" s="57"/>
      <c r="B12" s="101" t="s">
        <v>26</v>
      </c>
      <c r="C12" s="53"/>
      <c r="D12" s="102" t="s">
        <v>27</v>
      </c>
      <c r="E12" s="54">
        <v>21</v>
      </c>
      <c r="F12" s="55"/>
      <c r="G12" s="55"/>
      <c r="H12" s="56"/>
    </row>
    <row r="13" spans="1:8" s="43" customFormat="1" ht="19.5" customHeight="1">
      <c r="A13" s="57"/>
      <c r="B13" s="101" t="s">
        <v>29</v>
      </c>
      <c r="C13" s="53"/>
      <c r="D13" s="102" t="s">
        <v>30</v>
      </c>
      <c r="E13" s="54">
        <v>22</v>
      </c>
      <c r="F13" s="55"/>
      <c r="G13" s="55"/>
      <c r="H13" s="56"/>
    </row>
    <row r="14" spans="1:8" s="43" customFormat="1" ht="19.5" customHeight="1">
      <c r="A14" s="57"/>
      <c r="B14" s="101" t="s">
        <v>32</v>
      </c>
      <c r="C14" s="53"/>
      <c r="D14" s="102" t="s">
        <v>33</v>
      </c>
      <c r="E14" s="54">
        <v>23</v>
      </c>
      <c r="F14" s="55">
        <v>69.91</v>
      </c>
      <c r="G14" s="55">
        <v>69.91</v>
      </c>
      <c r="H14" s="56"/>
    </row>
    <row r="15" spans="1:8" s="43" customFormat="1" ht="19.5" customHeight="1">
      <c r="A15" s="57"/>
      <c r="B15" s="101" t="s">
        <v>38</v>
      </c>
      <c r="C15" s="53"/>
      <c r="D15" s="102" t="s">
        <v>35</v>
      </c>
      <c r="E15" s="54">
        <v>24</v>
      </c>
      <c r="F15" s="58">
        <v>582.14</v>
      </c>
      <c r="G15" s="55">
        <v>582.14</v>
      </c>
      <c r="H15" s="56"/>
    </row>
    <row r="16" spans="1:8" s="43" customFormat="1" ht="19.5" customHeight="1">
      <c r="A16" s="57"/>
      <c r="B16" s="101" t="s">
        <v>41</v>
      </c>
      <c r="C16" s="53"/>
      <c r="D16" s="102" t="s">
        <v>36</v>
      </c>
      <c r="E16" s="54">
        <v>25</v>
      </c>
      <c r="F16" s="58">
        <v>12.41</v>
      </c>
      <c r="G16" s="55">
        <v>12.41</v>
      </c>
      <c r="H16" s="56"/>
    </row>
    <row r="17" spans="1:8" s="43" customFormat="1" ht="19.5" customHeight="1">
      <c r="A17" s="57"/>
      <c r="B17" s="101" t="s">
        <v>45</v>
      </c>
      <c r="C17" s="53"/>
      <c r="D17" s="102" t="s">
        <v>37</v>
      </c>
      <c r="E17" s="54">
        <v>26</v>
      </c>
      <c r="F17" s="58">
        <v>6.25</v>
      </c>
      <c r="G17" s="55">
        <v>6.25</v>
      </c>
      <c r="H17" s="56"/>
    </row>
    <row r="18" spans="1:8" s="43" customFormat="1" ht="19.5" customHeight="1">
      <c r="A18" s="103" t="s">
        <v>40</v>
      </c>
      <c r="B18" s="101" t="s">
        <v>49</v>
      </c>
      <c r="C18" s="53">
        <v>672.38</v>
      </c>
      <c r="D18" s="104" t="s">
        <v>42</v>
      </c>
      <c r="E18" s="54">
        <v>27</v>
      </c>
      <c r="F18" s="58">
        <f>SUM(F8:F17)</f>
        <v>672.38</v>
      </c>
      <c r="G18" s="54">
        <f>SUM(G8:G17)</f>
        <v>672.38</v>
      </c>
      <c r="H18" s="59"/>
    </row>
    <row r="19" spans="1:8" s="43" customFormat="1" ht="19.5" customHeight="1">
      <c r="A19" s="60" t="s">
        <v>91</v>
      </c>
      <c r="B19" s="101" t="s">
        <v>52</v>
      </c>
      <c r="C19" s="53"/>
      <c r="D19" s="61" t="s">
        <v>92</v>
      </c>
      <c r="E19" s="54">
        <v>28</v>
      </c>
      <c r="F19" s="58"/>
      <c r="G19" s="54"/>
      <c r="H19" s="62"/>
    </row>
    <row r="20" spans="1:8" s="43" customFormat="1" ht="19.5" customHeight="1">
      <c r="A20" s="60" t="s">
        <v>93</v>
      </c>
      <c r="B20" s="101" t="s">
        <v>55</v>
      </c>
      <c r="C20" s="53"/>
      <c r="D20" s="63"/>
      <c r="E20" s="54">
        <v>29</v>
      </c>
      <c r="F20" s="58"/>
      <c r="G20" s="54"/>
      <c r="H20" s="62"/>
    </row>
    <row r="21" spans="1:8" s="43" customFormat="1" ht="19.5" customHeight="1">
      <c r="A21" s="64" t="s">
        <v>94</v>
      </c>
      <c r="B21" s="101" t="s">
        <v>14</v>
      </c>
      <c r="C21" s="65"/>
      <c r="D21" s="66"/>
      <c r="E21" s="54">
        <v>30</v>
      </c>
      <c r="F21" s="67"/>
      <c r="G21" s="54"/>
      <c r="H21" s="68"/>
    </row>
    <row r="22" spans="1:8" s="43" customFormat="1" ht="19.5" customHeight="1">
      <c r="A22" s="64"/>
      <c r="B22" s="101" t="s">
        <v>17</v>
      </c>
      <c r="C22" s="65"/>
      <c r="D22" s="66"/>
      <c r="E22" s="54">
        <v>31</v>
      </c>
      <c r="F22" s="67"/>
      <c r="G22" s="54"/>
      <c r="H22" s="68"/>
    </row>
    <row r="23" spans="1:8" ht="19.5" customHeight="1">
      <c r="A23" s="105" t="s">
        <v>54</v>
      </c>
      <c r="B23" s="101" t="s">
        <v>21</v>
      </c>
      <c r="C23" s="69">
        <v>672.38</v>
      </c>
      <c r="D23" s="106" t="s">
        <v>54</v>
      </c>
      <c r="E23" s="54">
        <v>32</v>
      </c>
      <c r="F23" s="67">
        <v>672.38</v>
      </c>
      <c r="G23" s="70">
        <v>672.38</v>
      </c>
      <c r="H23" s="71"/>
    </row>
    <row r="24" spans="1:8" ht="90.75" customHeight="1">
      <c r="A24" s="119" t="s">
        <v>95</v>
      </c>
      <c r="B24" s="120"/>
      <c r="C24" s="120"/>
      <c r="D24" s="120"/>
      <c r="E24" s="120"/>
      <c r="F24" s="120"/>
      <c r="G24" s="164"/>
      <c r="H24" s="120"/>
    </row>
  </sheetData>
  <sheetProtection/>
  <mergeCells count="4">
    <mergeCell ref="A2:H2"/>
    <mergeCell ref="A5:C5"/>
    <mergeCell ref="D5:H5"/>
    <mergeCell ref="A24:H24"/>
  </mergeCells>
  <printOptions horizontalCentered="1"/>
  <pageMargins left="0.35" right="0.35" top="0.59" bottom="0.79" header="0.51" footer="0.2"/>
  <pageSetup fitToHeight="1" fitToWidth="1" horizontalDpi="300" verticalDpi="300" orientation="landscape" paperSize="9" scale="89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"/>
  <sheetViews>
    <sheetView zoomScalePageLayoutView="0" workbookViewId="0" topLeftCell="A1">
      <selection activeCell="E9" sqref="E9"/>
    </sheetView>
  </sheetViews>
  <sheetFormatPr defaultColWidth="9.00390625" defaultRowHeight="14.25"/>
  <cols>
    <col min="1" max="3" width="4.625" style="5" customWidth="1"/>
    <col min="4" max="4" width="24.625" style="5" customWidth="1"/>
    <col min="5" max="5" width="27.875" style="5" customWidth="1"/>
    <col min="6" max="6" width="23.50390625" style="5" customWidth="1"/>
    <col min="7" max="7" width="32.625" style="5" customWidth="1"/>
    <col min="8" max="16384" width="9.00390625" style="5" customWidth="1"/>
  </cols>
  <sheetData>
    <row r="1" spans="1:7" s="1" customFormat="1" ht="30" customHeight="1">
      <c r="A1" s="185" t="s">
        <v>96</v>
      </c>
      <c r="B1" s="185"/>
      <c r="C1" s="185"/>
      <c r="D1" s="185"/>
      <c r="E1" s="185"/>
      <c r="F1" s="185"/>
      <c r="G1" s="185"/>
    </row>
    <row r="2" spans="1:7" s="2" customFormat="1" ht="10.5" customHeight="1">
      <c r="A2" s="6"/>
      <c r="B2" s="6"/>
      <c r="C2" s="6"/>
      <c r="D2" s="6"/>
      <c r="G2" s="7" t="s">
        <v>97</v>
      </c>
    </row>
    <row r="3" spans="1:7" s="2" customFormat="1" ht="15" customHeight="1">
      <c r="A3" s="8" t="s">
        <v>2</v>
      </c>
      <c r="B3" s="8"/>
      <c r="C3" s="6"/>
      <c r="D3" s="6"/>
      <c r="E3" s="23"/>
      <c r="F3" s="23"/>
      <c r="G3" s="7" t="s">
        <v>3</v>
      </c>
    </row>
    <row r="4" spans="1:7" s="3" customFormat="1" ht="20.25" customHeight="1">
      <c r="A4" s="186" t="s">
        <v>98</v>
      </c>
      <c r="B4" s="187"/>
      <c r="C4" s="188"/>
      <c r="D4" s="188"/>
      <c r="E4" s="174" t="s">
        <v>42</v>
      </c>
      <c r="F4" s="177" t="s">
        <v>99</v>
      </c>
      <c r="G4" s="180" t="s">
        <v>79</v>
      </c>
    </row>
    <row r="5" spans="1:7" s="3" customFormat="1" ht="24.75" customHeight="1">
      <c r="A5" s="183" t="s">
        <v>66</v>
      </c>
      <c r="B5" s="184"/>
      <c r="C5" s="173"/>
      <c r="D5" s="173" t="s">
        <v>67</v>
      </c>
      <c r="E5" s="175"/>
      <c r="F5" s="178"/>
      <c r="G5" s="181"/>
    </row>
    <row r="6" spans="1:7" s="3" customFormat="1" ht="18" customHeight="1">
      <c r="A6" s="183"/>
      <c r="B6" s="184"/>
      <c r="C6" s="173"/>
      <c r="D6" s="173"/>
      <c r="E6" s="175"/>
      <c r="F6" s="178"/>
      <c r="G6" s="181"/>
    </row>
    <row r="7" spans="1:7" s="3" customFormat="1" ht="22.5" customHeight="1">
      <c r="A7" s="183"/>
      <c r="B7" s="184"/>
      <c r="C7" s="173"/>
      <c r="D7" s="173"/>
      <c r="E7" s="176"/>
      <c r="F7" s="179"/>
      <c r="G7" s="182"/>
    </row>
    <row r="8" spans="1:7" s="3" customFormat="1" ht="22.5" customHeight="1">
      <c r="A8" s="189" t="s">
        <v>68</v>
      </c>
      <c r="B8" s="190"/>
      <c r="C8" s="190"/>
      <c r="D8" s="166"/>
      <c r="E8" s="26">
        <v>1</v>
      </c>
      <c r="F8" s="26">
        <v>2</v>
      </c>
      <c r="G8" s="29">
        <v>3</v>
      </c>
    </row>
    <row r="9" spans="1:7" s="3" customFormat="1" ht="22.5" customHeight="1">
      <c r="A9" s="189" t="s">
        <v>54</v>
      </c>
      <c r="B9" s="190"/>
      <c r="C9" s="190"/>
      <c r="D9" s="166"/>
      <c r="E9" s="34">
        <v>672.38</v>
      </c>
      <c r="F9" s="34">
        <v>256.2</v>
      </c>
      <c r="G9" s="35">
        <v>416.18</v>
      </c>
    </row>
    <row r="10" spans="1:7" s="4" customFormat="1" ht="22.5" customHeight="1">
      <c r="A10" s="165">
        <v>2019999</v>
      </c>
      <c r="B10" s="166"/>
      <c r="C10" s="167"/>
      <c r="D10" s="33" t="s">
        <v>69</v>
      </c>
      <c r="E10" s="37">
        <v>1.67</v>
      </c>
      <c r="F10" s="34">
        <v>1.67</v>
      </c>
      <c r="G10" s="38"/>
    </row>
    <row r="11" spans="1:7" s="4" customFormat="1" ht="22.5" customHeight="1">
      <c r="A11" s="165">
        <v>2080501</v>
      </c>
      <c r="B11" s="166"/>
      <c r="C11" s="167"/>
      <c r="D11" s="33" t="s">
        <v>70</v>
      </c>
      <c r="E11" s="37">
        <v>69.91</v>
      </c>
      <c r="F11" s="39">
        <v>69.91</v>
      </c>
      <c r="G11" s="38"/>
    </row>
    <row r="12" spans="1:7" s="4" customFormat="1" ht="22.5" customHeight="1">
      <c r="A12" s="165">
        <v>2130104</v>
      </c>
      <c r="B12" s="166"/>
      <c r="C12" s="167"/>
      <c r="D12" s="33" t="s">
        <v>71</v>
      </c>
      <c r="E12" s="37">
        <v>172.21</v>
      </c>
      <c r="F12" s="39">
        <v>172.21</v>
      </c>
      <c r="G12" s="38"/>
    </row>
    <row r="13" spans="1:7" s="4" customFormat="1" ht="22.5" customHeight="1">
      <c r="A13" s="165">
        <v>2130108</v>
      </c>
      <c r="B13" s="166"/>
      <c r="C13" s="167"/>
      <c r="D13" s="33" t="s">
        <v>72</v>
      </c>
      <c r="E13" s="37">
        <v>409.93</v>
      </c>
      <c r="F13" s="39"/>
      <c r="G13" s="38">
        <v>409.93</v>
      </c>
    </row>
    <row r="14" spans="1:7" s="4" customFormat="1" ht="22.5" customHeight="1">
      <c r="A14" s="165">
        <v>2210201</v>
      </c>
      <c r="B14" s="166"/>
      <c r="C14" s="167"/>
      <c r="D14" s="33" t="s">
        <v>73</v>
      </c>
      <c r="E14" s="37">
        <v>12.41</v>
      </c>
      <c r="F14" s="39">
        <v>12.41</v>
      </c>
      <c r="G14" s="38"/>
    </row>
    <row r="15" spans="1:7" s="4" customFormat="1" ht="22.5" customHeight="1">
      <c r="A15" s="168">
        <v>2299901</v>
      </c>
      <c r="B15" s="169"/>
      <c r="C15" s="170"/>
      <c r="D15" s="36" t="s">
        <v>74</v>
      </c>
      <c r="E15" s="28">
        <v>6.25</v>
      </c>
      <c r="F15" s="40"/>
      <c r="G15" s="41">
        <v>6.25</v>
      </c>
    </row>
    <row r="16" spans="1:7" ht="124.5" customHeight="1">
      <c r="A16" s="171" t="s">
        <v>100</v>
      </c>
      <c r="B16" s="171"/>
      <c r="C16" s="172"/>
      <c r="D16" s="172"/>
      <c r="E16" s="172"/>
      <c r="F16" s="172"/>
      <c r="G16" s="172"/>
    </row>
  </sheetData>
  <sheetProtection/>
  <mergeCells count="16">
    <mergeCell ref="A1:G1"/>
    <mergeCell ref="A4:D4"/>
    <mergeCell ref="A8:D8"/>
    <mergeCell ref="A9:D9"/>
    <mergeCell ref="A10:C10"/>
    <mergeCell ref="A11:C11"/>
    <mergeCell ref="A12:C12"/>
    <mergeCell ref="A13:C13"/>
    <mergeCell ref="A14:C14"/>
    <mergeCell ref="A15:C15"/>
    <mergeCell ref="A16:G16"/>
    <mergeCell ref="D5:D7"/>
    <mergeCell ref="E4:E7"/>
    <mergeCell ref="F4:F7"/>
    <mergeCell ref="G4:G7"/>
    <mergeCell ref="A5:C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33" sqref="A33:C33"/>
    </sheetView>
  </sheetViews>
  <sheetFormatPr defaultColWidth="9.00390625" defaultRowHeight="14.25"/>
  <cols>
    <col min="1" max="3" width="4.625" style="5" customWidth="1"/>
    <col min="4" max="4" width="26.25390625" style="5" customWidth="1"/>
    <col min="5" max="5" width="23.25390625" style="5" customWidth="1"/>
    <col min="6" max="6" width="24.50390625" style="5" customWidth="1"/>
    <col min="7" max="7" width="26.125" style="5" customWidth="1"/>
    <col min="8" max="16384" width="9.00390625" style="5" customWidth="1"/>
  </cols>
  <sheetData>
    <row r="1" spans="1:7" s="1" customFormat="1" ht="30" customHeight="1">
      <c r="A1" s="185" t="s">
        <v>101</v>
      </c>
      <c r="B1" s="185"/>
      <c r="C1" s="185"/>
      <c r="D1" s="185"/>
      <c r="E1" s="185"/>
      <c r="F1" s="185"/>
      <c r="G1" s="185"/>
    </row>
    <row r="2" spans="1:7" s="2" customFormat="1" ht="10.5" customHeight="1">
      <c r="A2" s="6"/>
      <c r="B2" s="6"/>
      <c r="C2" s="6"/>
      <c r="D2" s="6"/>
      <c r="G2" s="7" t="s">
        <v>102</v>
      </c>
    </row>
    <row r="3" spans="1:7" s="2" customFormat="1" ht="15" customHeight="1">
      <c r="A3" s="8" t="s">
        <v>2</v>
      </c>
      <c r="B3" s="8"/>
      <c r="C3" s="6"/>
      <c r="D3" s="6"/>
      <c r="E3" s="23"/>
      <c r="F3" s="23"/>
      <c r="G3" s="7" t="s">
        <v>3</v>
      </c>
    </row>
    <row r="4" spans="1:7" s="3" customFormat="1" ht="20.25" customHeight="1">
      <c r="A4" s="186" t="s">
        <v>98</v>
      </c>
      <c r="B4" s="187"/>
      <c r="C4" s="188"/>
      <c r="D4" s="188"/>
      <c r="E4" s="174" t="s">
        <v>42</v>
      </c>
      <c r="F4" s="177" t="s">
        <v>103</v>
      </c>
      <c r="G4" s="180" t="s">
        <v>104</v>
      </c>
    </row>
    <row r="5" spans="1:7" s="3" customFormat="1" ht="24.75" customHeight="1">
      <c r="A5" s="183" t="s">
        <v>105</v>
      </c>
      <c r="B5" s="184"/>
      <c r="C5" s="173"/>
      <c r="D5" s="173" t="s">
        <v>67</v>
      </c>
      <c r="E5" s="175"/>
      <c r="F5" s="178"/>
      <c r="G5" s="181"/>
    </row>
    <row r="6" spans="1:7" s="3" customFormat="1" ht="18" customHeight="1">
      <c r="A6" s="183"/>
      <c r="B6" s="184"/>
      <c r="C6" s="173"/>
      <c r="D6" s="173"/>
      <c r="E6" s="175"/>
      <c r="F6" s="178"/>
      <c r="G6" s="181"/>
    </row>
    <row r="7" spans="1:7" s="3" customFormat="1" ht="22.5" customHeight="1">
      <c r="A7" s="183"/>
      <c r="B7" s="184"/>
      <c r="C7" s="173"/>
      <c r="D7" s="173"/>
      <c r="E7" s="176"/>
      <c r="F7" s="179"/>
      <c r="G7" s="182"/>
    </row>
    <row r="8" spans="1:7" s="3" customFormat="1" ht="22.5" customHeight="1">
      <c r="A8" s="191" t="s">
        <v>68</v>
      </c>
      <c r="B8" s="192"/>
      <c r="C8" s="192"/>
      <c r="D8" s="184"/>
      <c r="E8" s="10">
        <v>1</v>
      </c>
      <c r="F8" s="10">
        <v>2</v>
      </c>
      <c r="G8" s="11">
        <v>3</v>
      </c>
    </row>
    <row r="9" spans="1:7" s="3" customFormat="1" ht="22.5" customHeight="1">
      <c r="A9" s="191" t="s">
        <v>54</v>
      </c>
      <c r="B9" s="192"/>
      <c r="C9" s="192"/>
      <c r="D9" s="184"/>
      <c r="E9" s="32">
        <f>E10+E16+E30+E35</f>
        <v>256.19424699999996</v>
      </c>
      <c r="F9" s="32">
        <f>F10+F16+F30+F35</f>
        <v>222.526603</v>
      </c>
      <c r="G9" s="32">
        <f>G10+G16+G30+G35</f>
        <v>33.667643999999996</v>
      </c>
    </row>
    <row r="10" spans="1:10" s="4" customFormat="1" ht="22.5" customHeight="1">
      <c r="A10" s="183">
        <v>301</v>
      </c>
      <c r="B10" s="184"/>
      <c r="C10" s="173"/>
      <c r="D10" s="109" t="s">
        <v>143</v>
      </c>
      <c r="E10" s="110">
        <f>SUM(E11:E15)</f>
        <v>134.340239</v>
      </c>
      <c r="F10" s="110">
        <f>SUM(F11:F15)</f>
        <v>134.340239</v>
      </c>
      <c r="G10" s="110">
        <f>SUM(G11:G15)</f>
        <v>0</v>
      </c>
      <c r="J10" s="111"/>
    </row>
    <row r="11" spans="1:7" s="3" customFormat="1" ht="22.5" customHeight="1">
      <c r="A11" s="165">
        <v>30101</v>
      </c>
      <c r="B11" s="166"/>
      <c r="C11" s="167"/>
      <c r="D11" s="33" t="s">
        <v>106</v>
      </c>
      <c r="E11" s="34">
        <v>30.300545</v>
      </c>
      <c r="F11" s="34">
        <v>30.300545</v>
      </c>
      <c r="G11" s="35"/>
    </row>
    <row r="12" spans="1:7" s="3" customFormat="1" ht="22.5" customHeight="1">
      <c r="A12" s="165">
        <v>30102</v>
      </c>
      <c r="B12" s="166"/>
      <c r="C12" s="167"/>
      <c r="D12" s="33" t="s">
        <v>107</v>
      </c>
      <c r="E12" s="34">
        <v>78.19225</v>
      </c>
      <c r="F12" s="34">
        <v>78.19225</v>
      </c>
      <c r="G12" s="35"/>
    </row>
    <row r="13" spans="1:7" s="3" customFormat="1" ht="22.5" customHeight="1">
      <c r="A13" s="165">
        <v>30103</v>
      </c>
      <c r="B13" s="166"/>
      <c r="C13" s="167"/>
      <c r="D13" s="33" t="s">
        <v>108</v>
      </c>
      <c r="E13" s="34">
        <v>17.06118</v>
      </c>
      <c r="F13" s="34">
        <v>17.06118</v>
      </c>
      <c r="G13" s="35"/>
    </row>
    <row r="14" spans="1:7" s="3" customFormat="1" ht="22.5" customHeight="1">
      <c r="A14" s="165">
        <v>30104</v>
      </c>
      <c r="B14" s="166"/>
      <c r="C14" s="167"/>
      <c r="D14" s="33" t="s">
        <v>109</v>
      </c>
      <c r="E14" s="34">
        <v>1.7902240000000003</v>
      </c>
      <c r="F14" s="34">
        <v>1.7902240000000003</v>
      </c>
      <c r="G14" s="35"/>
    </row>
    <row r="15" spans="1:7" s="3" customFormat="1" ht="22.5" customHeight="1">
      <c r="A15" s="165">
        <v>30199</v>
      </c>
      <c r="B15" s="166"/>
      <c r="C15" s="167"/>
      <c r="D15" s="33" t="s">
        <v>110</v>
      </c>
      <c r="E15" s="34">
        <v>6.99604</v>
      </c>
      <c r="F15" s="34">
        <v>6.99604</v>
      </c>
      <c r="G15" s="35"/>
    </row>
    <row r="16" spans="1:10" s="4" customFormat="1" ht="22.5" customHeight="1">
      <c r="A16" s="183">
        <v>302</v>
      </c>
      <c r="B16" s="184"/>
      <c r="C16" s="173"/>
      <c r="D16" s="109" t="s">
        <v>144</v>
      </c>
      <c r="E16" s="110">
        <f>SUM(E17:E29)</f>
        <v>33.047644</v>
      </c>
      <c r="F16" s="110">
        <f>SUM(F17:F29)</f>
        <v>0</v>
      </c>
      <c r="G16" s="110">
        <f>SUM(G17:G29)</f>
        <v>33.047644</v>
      </c>
      <c r="J16" s="111"/>
    </row>
    <row r="17" spans="1:7" s="3" customFormat="1" ht="22.5" customHeight="1">
      <c r="A17" s="165">
        <v>30201</v>
      </c>
      <c r="B17" s="166"/>
      <c r="C17" s="167"/>
      <c r="D17" s="33" t="s">
        <v>111</v>
      </c>
      <c r="E17" s="34">
        <v>3.2770599999999996</v>
      </c>
      <c r="F17" s="34"/>
      <c r="G17" s="35">
        <v>3.2770599999999996</v>
      </c>
    </row>
    <row r="18" spans="1:7" s="3" customFormat="1" ht="22.5" customHeight="1">
      <c r="A18" s="165">
        <v>30202</v>
      </c>
      <c r="B18" s="166"/>
      <c r="C18" s="167"/>
      <c r="D18" s="33" t="s">
        <v>112</v>
      </c>
      <c r="E18" s="34">
        <v>0.175</v>
      </c>
      <c r="F18" s="34"/>
      <c r="G18" s="35">
        <v>0.175</v>
      </c>
    </row>
    <row r="19" spans="1:7" s="3" customFormat="1" ht="22.5" customHeight="1">
      <c r="A19" s="165">
        <v>30206</v>
      </c>
      <c r="B19" s="166"/>
      <c r="C19" s="167"/>
      <c r="D19" s="33" t="s">
        <v>113</v>
      </c>
      <c r="E19" s="34">
        <v>7.1189</v>
      </c>
      <c r="F19" s="34"/>
      <c r="G19" s="35">
        <v>7.1189</v>
      </c>
    </row>
    <row r="20" spans="1:7" s="3" customFormat="1" ht="22.5" customHeight="1">
      <c r="A20" s="165">
        <v>30207</v>
      </c>
      <c r="B20" s="166"/>
      <c r="C20" s="167"/>
      <c r="D20" s="33" t="s">
        <v>114</v>
      </c>
      <c r="E20" s="34">
        <v>1.8095900000000003</v>
      </c>
      <c r="F20" s="34"/>
      <c r="G20" s="35">
        <v>1.8095900000000003</v>
      </c>
    </row>
    <row r="21" spans="1:7" s="3" customFormat="1" ht="22.5" customHeight="1">
      <c r="A21" s="165">
        <v>30211</v>
      </c>
      <c r="B21" s="166"/>
      <c r="C21" s="167"/>
      <c r="D21" s="33" t="s">
        <v>115</v>
      </c>
      <c r="E21" s="34">
        <v>3.37805</v>
      </c>
      <c r="F21" s="34"/>
      <c r="G21" s="35">
        <v>3.37805</v>
      </c>
    </row>
    <row r="22" spans="1:7" s="3" customFormat="1" ht="22.5" customHeight="1">
      <c r="A22" s="165">
        <v>30213</v>
      </c>
      <c r="B22" s="166"/>
      <c r="C22" s="167"/>
      <c r="D22" s="33" t="s">
        <v>116</v>
      </c>
      <c r="E22" s="34">
        <v>0.706963</v>
      </c>
      <c r="F22" s="34"/>
      <c r="G22" s="35">
        <v>0.706963</v>
      </c>
    </row>
    <row r="23" spans="1:7" s="3" customFormat="1" ht="22.5" customHeight="1">
      <c r="A23" s="165">
        <v>30216</v>
      </c>
      <c r="B23" s="166"/>
      <c r="C23" s="167"/>
      <c r="D23" s="33" t="s">
        <v>117</v>
      </c>
      <c r="E23" s="34">
        <v>0.143</v>
      </c>
      <c r="F23" s="34"/>
      <c r="G23" s="35">
        <v>0.143</v>
      </c>
    </row>
    <row r="24" spans="1:7" s="3" customFormat="1" ht="22.5" customHeight="1">
      <c r="A24" s="165">
        <v>30217</v>
      </c>
      <c r="B24" s="166"/>
      <c r="C24" s="167"/>
      <c r="D24" s="33" t="s">
        <v>118</v>
      </c>
      <c r="E24" s="34">
        <v>1.5227</v>
      </c>
      <c r="F24" s="34"/>
      <c r="G24" s="35">
        <v>1.5227</v>
      </c>
    </row>
    <row r="25" spans="1:7" s="3" customFormat="1" ht="22.5" customHeight="1">
      <c r="A25" s="165">
        <v>30218</v>
      </c>
      <c r="B25" s="166"/>
      <c r="C25" s="167"/>
      <c r="D25" s="33" t="s">
        <v>119</v>
      </c>
      <c r="E25" s="34">
        <v>0.163</v>
      </c>
      <c r="F25" s="34"/>
      <c r="G25" s="35">
        <v>0.163</v>
      </c>
    </row>
    <row r="26" spans="1:7" s="3" customFormat="1" ht="22.5" customHeight="1">
      <c r="A26" s="165">
        <v>30229</v>
      </c>
      <c r="B26" s="166"/>
      <c r="C26" s="167"/>
      <c r="D26" s="33" t="s">
        <v>120</v>
      </c>
      <c r="E26" s="34">
        <v>3.4709</v>
      </c>
      <c r="F26" s="34"/>
      <c r="G26" s="35">
        <v>3.4709</v>
      </c>
    </row>
    <row r="27" spans="1:7" s="3" customFormat="1" ht="22.5" customHeight="1">
      <c r="A27" s="165">
        <v>30231</v>
      </c>
      <c r="B27" s="166"/>
      <c r="C27" s="167"/>
      <c r="D27" s="33" t="s">
        <v>121</v>
      </c>
      <c r="E27" s="34">
        <v>6.099094999999999</v>
      </c>
      <c r="F27" s="34"/>
      <c r="G27" s="35">
        <v>6.099094999999999</v>
      </c>
    </row>
    <row r="28" spans="1:7" s="3" customFormat="1" ht="22.5" customHeight="1">
      <c r="A28" s="165">
        <v>30239</v>
      </c>
      <c r="B28" s="166"/>
      <c r="C28" s="167"/>
      <c r="D28" s="33" t="s">
        <v>122</v>
      </c>
      <c r="E28" s="34">
        <v>1.665</v>
      </c>
      <c r="F28" s="34"/>
      <c r="G28" s="35">
        <v>1.665</v>
      </c>
    </row>
    <row r="29" spans="1:7" s="4" customFormat="1" ht="22.5" customHeight="1">
      <c r="A29" s="165">
        <v>30299</v>
      </c>
      <c r="B29" s="166"/>
      <c r="C29" s="167"/>
      <c r="D29" s="33" t="s">
        <v>123</v>
      </c>
      <c r="E29" s="34">
        <v>3.518386</v>
      </c>
      <c r="F29" s="34"/>
      <c r="G29" s="35">
        <v>3.518386</v>
      </c>
    </row>
    <row r="30" spans="1:10" s="4" customFormat="1" ht="22.5" customHeight="1">
      <c r="A30" s="183">
        <v>303</v>
      </c>
      <c r="B30" s="184"/>
      <c r="C30" s="173"/>
      <c r="D30" s="109" t="s">
        <v>145</v>
      </c>
      <c r="E30" s="110">
        <f>SUM(E31:E34)</f>
        <v>88.186364</v>
      </c>
      <c r="F30" s="110">
        <f>SUM(F31:F34)</f>
        <v>88.186364</v>
      </c>
      <c r="G30" s="110">
        <f>SUM(G31:G34)</f>
        <v>0</v>
      </c>
      <c r="J30" s="111"/>
    </row>
    <row r="31" spans="1:7" s="4" customFormat="1" ht="22.5" customHeight="1">
      <c r="A31" s="165">
        <v>30302</v>
      </c>
      <c r="B31" s="166"/>
      <c r="C31" s="167"/>
      <c r="D31" s="33" t="s">
        <v>124</v>
      </c>
      <c r="E31" s="34">
        <v>69.906964</v>
      </c>
      <c r="F31" s="34">
        <v>69.906964</v>
      </c>
      <c r="G31" s="35"/>
    </row>
    <row r="32" spans="1:7" s="4" customFormat="1" ht="22.5" customHeight="1">
      <c r="A32" s="165">
        <v>30309</v>
      </c>
      <c r="B32" s="166"/>
      <c r="C32" s="167"/>
      <c r="D32" s="33" t="s">
        <v>125</v>
      </c>
      <c r="E32" s="34">
        <v>4.455</v>
      </c>
      <c r="F32" s="34">
        <v>4.455</v>
      </c>
      <c r="G32" s="35"/>
    </row>
    <row r="33" spans="1:7" s="4" customFormat="1" ht="22.5" customHeight="1">
      <c r="A33" s="165">
        <v>30311</v>
      </c>
      <c r="B33" s="166"/>
      <c r="C33" s="167"/>
      <c r="D33" s="33" t="s">
        <v>73</v>
      </c>
      <c r="E33" s="34">
        <v>13.6234</v>
      </c>
      <c r="F33" s="34">
        <v>13.6234</v>
      </c>
      <c r="G33" s="35"/>
    </row>
    <row r="34" spans="1:7" s="4" customFormat="1" ht="22.5" customHeight="1">
      <c r="A34" s="165">
        <v>30399</v>
      </c>
      <c r="B34" s="166"/>
      <c r="C34" s="167"/>
      <c r="D34" s="33" t="s">
        <v>126</v>
      </c>
      <c r="E34" s="34">
        <v>0.201</v>
      </c>
      <c r="F34" s="34">
        <v>0.201</v>
      </c>
      <c r="G34" s="35"/>
    </row>
    <row r="35" spans="1:10" s="4" customFormat="1" ht="22.5" customHeight="1">
      <c r="A35" s="183">
        <v>310</v>
      </c>
      <c r="B35" s="184"/>
      <c r="C35" s="173"/>
      <c r="D35" s="112" t="s">
        <v>146</v>
      </c>
      <c r="E35" s="113">
        <f>SUM(E36)</f>
        <v>0.62</v>
      </c>
      <c r="F35" s="113">
        <f>SUM(F36)</f>
        <v>0</v>
      </c>
      <c r="G35" s="113">
        <f>SUM(G36)</f>
        <v>0.62</v>
      </c>
      <c r="J35" s="111"/>
    </row>
    <row r="36" spans="1:7" s="4" customFormat="1" ht="22.5" customHeight="1" thickBot="1">
      <c r="A36" s="165">
        <v>31002</v>
      </c>
      <c r="B36" s="166"/>
      <c r="C36" s="167"/>
      <c r="D36" s="33" t="s">
        <v>127</v>
      </c>
      <c r="E36" s="34">
        <v>0.62</v>
      </c>
      <c r="F36" s="34"/>
      <c r="G36" s="35">
        <v>0.62</v>
      </c>
    </row>
    <row r="37" spans="1:7" ht="118.5" customHeight="1">
      <c r="A37" s="171" t="s">
        <v>128</v>
      </c>
      <c r="B37" s="171"/>
      <c r="C37" s="172"/>
      <c r="D37" s="172"/>
      <c r="E37" s="172"/>
      <c r="F37" s="172"/>
      <c r="G37" s="172"/>
    </row>
  </sheetData>
  <sheetProtection/>
  <mergeCells count="37">
    <mergeCell ref="A1:G1"/>
    <mergeCell ref="A4:D4"/>
    <mergeCell ref="A8:D8"/>
    <mergeCell ref="A9:D9"/>
    <mergeCell ref="A11:C11"/>
    <mergeCell ref="A12:C12"/>
    <mergeCell ref="D5:D7"/>
    <mergeCell ref="E4:E7"/>
    <mergeCell ref="F4:F7"/>
    <mergeCell ref="G4:G7"/>
    <mergeCell ref="A23:C23"/>
    <mergeCell ref="A24:C24"/>
    <mergeCell ref="A25:C25"/>
    <mergeCell ref="A13:C13"/>
    <mergeCell ref="A14:C14"/>
    <mergeCell ref="A15:C15"/>
    <mergeCell ref="A17:C17"/>
    <mergeCell ref="A18:C18"/>
    <mergeCell ref="A19:C19"/>
    <mergeCell ref="A36:C36"/>
    <mergeCell ref="A37:G37"/>
    <mergeCell ref="A26:C26"/>
    <mergeCell ref="A27:C27"/>
    <mergeCell ref="A28:C28"/>
    <mergeCell ref="A29:C29"/>
    <mergeCell ref="A31:C31"/>
    <mergeCell ref="A32:C32"/>
    <mergeCell ref="A5:C7"/>
    <mergeCell ref="A10:C10"/>
    <mergeCell ref="A16:C16"/>
    <mergeCell ref="A30:C30"/>
    <mergeCell ref="A35:C35"/>
    <mergeCell ref="A33:C33"/>
    <mergeCell ref="A34:C34"/>
    <mergeCell ref="A20:C20"/>
    <mergeCell ref="A21:C21"/>
    <mergeCell ref="A22:C22"/>
  </mergeCells>
  <printOptions horizontalCentered="1"/>
  <pageMargins left="0.35" right="0.35" top="0.79" bottom="0.79" header="0.51" footer="0.2"/>
  <pageSetup fitToHeight="1" fitToWidth="1" horizontalDpi="600" verticalDpi="600" orientation="portrait" paperSize="9" scale="79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A9" sqref="A9:L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85" t="s">
        <v>129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</row>
    <row r="2" s="2" customFormat="1" ht="10.5" customHeight="1">
      <c r="L2" s="7" t="s">
        <v>130</v>
      </c>
    </row>
    <row r="3" spans="1:12" s="2" customFormat="1" ht="15" customHeight="1">
      <c r="A3" s="8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3</v>
      </c>
    </row>
    <row r="4" spans="1:12" s="3" customFormat="1" ht="27.75" customHeight="1">
      <c r="A4" s="197" t="s">
        <v>131</v>
      </c>
      <c r="B4" s="198"/>
      <c r="C4" s="198"/>
      <c r="D4" s="198"/>
      <c r="E4" s="198"/>
      <c r="F4" s="199"/>
      <c r="G4" s="200" t="s">
        <v>132</v>
      </c>
      <c r="H4" s="198"/>
      <c r="I4" s="198"/>
      <c r="J4" s="198"/>
      <c r="K4" s="198"/>
      <c r="L4" s="201"/>
    </row>
    <row r="5" spans="1:12" s="3" customFormat="1" ht="30" customHeight="1">
      <c r="A5" s="205" t="s">
        <v>54</v>
      </c>
      <c r="B5" s="193" t="s">
        <v>133</v>
      </c>
      <c r="C5" s="202" t="s">
        <v>134</v>
      </c>
      <c r="D5" s="203"/>
      <c r="E5" s="204"/>
      <c r="F5" s="207" t="s">
        <v>118</v>
      </c>
      <c r="G5" s="208" t="s">
        <v>54</v>
      </c>
      <c r="H5" s="193" t="s">
        <v>133</v>
      </c>
      <c r="I5" s="202" t="s">
        <v>134</v>
      </c>
      <c r="J5" s="203"/>
      <c r="K5" s="204"/>
      <c r="L5" s="195" t="s">
        <v>118</v>
      </c>
    </row>
    <row r="6" spans="1:12" s="3" customFormat="1" ht="30" customHeight="1">
      <c r="A6" s="206"/>
      <c r="B6" s="194"/>
      <c r="C6" s="24" t="s">
        <v>135</v>
      </c>
      <c r="D6" s="24" t="s">
        <v>136</v>
      </c>
      <c r="E6" s="24" t="s">
        <v>137</v>
      </c>
      <c r="F6" s="207"/>
      <c r="G6" s="209"/>
      <c r="H6" s="194"/>
      <c r="I6" s="24" t="s">
        <v>135</v>
      </c>
      <c r="J6" s="24" t="s">
        <v>136</v>
      </c>
      <c r="K6" s="24" t="s">
        <v>137</v>
      </c>
      <c r="L6" s="196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9">
        <v>12</v>
      </c>
    </row>
    <row r="8" spans="1:12" s="4" customFormat="1" ht="42.75" customHeight="1">
      <c r="A8" s="27">
        <v>15.45</v>
      </c>
      <c r="B8" s="28"/>
      <c r="C8" s="28">
        <v>9.45</v>
      </c>
      <c r="D8" s="28"/>
      <c r="E8" s="28">
        <v>9.45</v>
      </c>
      <c r="F8" s="28">
        <v>6</v>
      </c>
      <c r="G8" s="28">
        <v>7.62</v>
      </c>
      <c r="H8" s="28"/>
      <c r="I8" s="28">
        <v>6.1</v>
      </c>
      <c r="J8" s="28"/>
      <c r="K8" s="30">
        <v>6.1</v>
      </c>
      <c r="L8" s="31">
        <v>1.52</v>
      </c>
    </row>
    <row r="9" spans="1:12" ht="138.75" customHeight="1">
      <c r="A9" s="171" t="s">
        <v>138</v>
      </c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</row>
  </sheetData>
  <sheetProtection/>
  <mergeCells count="12">
    <mergeCell ref="A9:L9"/>
    <mergeCell ref="A5:A6"/>
    <mergeCell ref="B5:B6"/>
    <mergeCell ref="F5:F6"/>
    <mergeCell ref="G5:G6"/>
    <mergeCell ref="H5:H6"/>
    <mergeCell ref="L5:L6"/>
    <mergeCell ref="A1:L1"/>
    <mergeCell ref="A4:F4"/>
    <mergeCell ref="G4:L4"/>
    <mergeCell ref="C5:E5"/>
    <mergeCell ref="I5:K5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zoomScalePageLayoutView="0" workbookViewId="0" topLeftCell="A1">
      <selection activeCell="E13" sqref="E13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85" t="s">
        <v>139</v>
      </c>
      <c r="B1" s="185"/>
      <c r="C1" s="185"/>
      <c r="D1" s="185"/>
      <c r="E1" s="185"/>
      <c r="F1" s="185"/>
      <c r="G1" s="185"/>
    </row>
    <row r="2" spans="1:7" s="2" customFormat="1" ht="10.5" customHeight="1">
      <c r="A2" s="6"/>
      <c r="B2" s="6"/>
      <c r="C2" s="6"/>
      <c r="D2" s="6"/>
      <c r="G2" s="7" t="s">
        <v>140</v>
      </c>
    </row>
    <row r="3" spans="1:7" s="2" customFormat="1" ht="15" customHeight="1">
      <c r="A3" s="8" t="s">
        <v>2</v>
      </c>
      <c r="B3" s="8"/>
      <c r="C3" s="6"/>
      <c r="D3" s="6"/>
      <c r="E3" s="9"/>
      <c r="F3" s="9"/>
      <c r="G3" s="7" t="s">
        <v>3</v>
      </c>
    </row>
    <row r="4" spans="1:7" s="3" customFormat="1" ht="20.25" customHeight="1">
      <c r="A4" s="186" t="s">
        <v>98</v>
      </c>
      <c r="B4" s="187"/>
      <c r="C4" s="188"/>
      <c r="D4" s="188"/>
      <c r="E4" s="220" t="s">
        <v>42</v>
      </c>
      <c r="F4" s="220" t="s">
        <v>78</v>
      </c>
      <c r="G4" s="221" t="s">
        <v>79</v>
      </c>
    </row>
    <row r="5" spans="1:7" s="3" customFormat="1" ht="27" customHeight="1">
      <c r="A5" s="183" t="s">
        <v>66</v>
      </c>
      <c r="B5" s="184"/>
      <c r="C5" s="173"/>
      <c r="D5" s="173" t="s">
        <v>67</v>
      </c>
      <c r="E5" s="220"/>
      <c r="F5" s="220"/>
      <c r="G5" s="221"/>
    </row>
    <row r="6" spans="1:7" s="3" customFormat="1" ht="18" customHeight="1">
      <c r="A6" s="183"/>
      <c r="B6" s="184"/>
      <c r="C6" s="173"/>
      <c r="D6" s="173"/>
      <c r="E6" s="220"/>
      <c r="F6" s="220"/>
      <c r="G6" s="221"/>
    </row>
    <row r="7" spans="1:7" s="3" customFormat="1" ht="22.5" customHeight="1">
      <c r="A7" s="183"/>
      <c r="B7" s="184"/>
      <c r="C7" s="173"/>
      <c r="D7" s="173"/>
      <c r="E7" s="220"/>
      <c r="F7" s="220"/>
      <c r="G7" s="221"/>
    </row>
    <row r="8" spans="1:7" s="3" customFormat="1" ht="22.5" customHeight="1">
      <c r="A8" s="191" t="s">
        <v>68</v>
      </c>
      <c r="B8" s="192"/>
      <c r="C8" s="192"/>
      <c r="D8" s="184"/>
      <c r="E8" s="10">
        <v>1</v>
      </c>
      <c r="F8" s="10">
        <v>2</v>
      </c>
      <c r="G8" s="11">
        <v>3</v>
      </c>
    </row>
    <row r="9" spans="1:7" s="3" customFormat="1" ht="22.5" customHeight="1">
      <c r="A9" s="216" t="s">
        <v>54</v>
      </c>
      <c r="B9" s="217"/>
      <c r="C9" s="217"/>
      <c r="D9" s="218"/>
      <c r="E9" s="12">
        <v>0</v>
      </c>
      <c r="F9" s="12">
        <v>0</v>
      </c>
      <c r="G9" s="13">
        <v>0</v>
      </c>
    </row>
    <row r="10" spans="1:7" s="4" customFormat="1" ht="22.5" customHeight="1">
      <c r="A10" s="219" t="s">
        <v>142</v>
      </c>
      <c r="B10" s="184"/>
      <c r="C10" s="173"/>
      <c r="D10" s="14"/>
      <c r="E10" s="15"/>
      <c r="F10" s="16"/>
      <c r="G10" s="17"/>
    </row>
    <row r="11" spans="1:7" s="4" customFormat="1" ht="22.5" customHeight="1">
      <c r="A11" s="183"/>
      <c r="B11" s="184"/>
      <c r="C11" s="173"/>
      <c r="D11" s="18"/>
      <c r="E11" s="15"/>
      <c r="F11" s="15"/>
      <c r="G11" s="19"/>
    </row>
    <row r="12" spans="1:7" s="4" customFormat="1" ht="22.5" customHeight="1">
      <c r="A12" s="183"/>
      <c r="B12" s="184"/>
      <c r="C12" s="173"/>
      <c r="D12" s="14"/>
      <c r="E12" s="15"/>
      <c r="F12" s="15"/>
      <c r="G12" s="19"/>
    </row>
    <row r="13" spans="1:7" s="4" customFormat="1" ht="22.5" customHeight="1">
      <c r="A13" s="183"/>
      <c r="B13" s="184"/>
      <c r="C13" s="173"/>
      <c r="D13" s="18"/>
      <c r="E13" s="15"/>
      <c r="F13" s="15"/>
      <c r="G13" s="19"/>
    </row>
    <row r="14" spans="1:7" s="4" customFormat="1" ht="22.5" customHeight="1">
      <c r="A14" s="183"/>
      <c r="B14" s="184"/>
      <c r="C14" s="173"/>
      <c r="D14" s="18"/>
      <c r="E14" s="15"/>
      <c r="F14" s="15"/>
      <c r="G14" s="19"/>
    </row>
    <row r="15" spans="1:7" s="4" customFormat="1" ht="22.5" customHeight="1">
      <c r="A15" s="210"/>
      <c r="B15" s="211"/>
      <c r="C15" s="212"/>
      <c r="D15" s="20"/>
      <c r="E15" s="21"/>
      <c r="F15" s="21"/>
      <c r="G15" s="22"/>
    </row>
    <row r="16" spans="1:7" s="5" customFormat="1" ht="120" customHeight="1">
      <c r="A16" s="213" t="s">
        <v>141</v>
      </c>
      <c r="B16" s="213"/>
      <c r="C16" s="214"/>
      <c r="D16" s="214"/>
      <c r="E16" s="214"/>
      <c r="F16" s="214"/>
      <c r="G16" s="214"/>
    </row>
    <row r="17" spans="1:7" ht="14.25">
      <c r="A17" s="215"/>
      <c r="B17" s="215"/>
      <c r="C17" s="215"/>
      <c r="D17" s="215"/>
      <c r="E17" s="215"/>
      <c r="F17" s="215"/>
      <c r="G17" s="215"/>
    </row>
  </sheetData>
  <sheetProtection/>
  <mergeCells count="17">
    <mergeCell ref="A17:G17"/>
    <mergeCell ref="A1:G1"/>
    <mergeCell ref="A4:D4"/>
    <mergeCell ref="A8:D8"/>
    <mergeCell ref="A9:D9"/>
    <mergeCell ref="A10:C10"/>
    <mergeCell ref="A11:C11"/>
    <mergeCell ref="D5:D7"/>
    <mergeCell ref="E4:E7"/>
    <mergeCell ref="F4:F7"/>
    <mergeCell ref="A5:C7"/>
    <mergeCell ref="A12:C12"/>
    <mergeCell ref="A13:C13"/>
    <mergeCell ref="A14:C14"/>
    <mergeCell ref="A15:C15"/>
    <mergeCell ref="A16:G16"/>
    <mergeCell ref="G4:G7"/>
  </mergeCells>
  <printOptions horizontalCentered="1"/>
  <pageMargins left="0.35" right="0.35" top="0.79" bottom="0.79" header="0.51" footer="0.2"/>
  <pageSetup fitToHeight="1" fitToWidth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刘晖</cp:lastModifiedBy>
  <cp:lastPrinted>2004-05-25T19:05:04Z</cp:lastPrinted>
  <dcterms:created xsi:type="dcterms:W3CDTF">2011-12-26T04:36:18Z</dcterms:created>
  <dcterms:modified xsi:type="dcterms:W3CDTF">2018-04-06T06:30:56Z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