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</sheets>
  <definedNames>
    <definedName name="_xlnm.Print_Area" localSheetId="0">'g01收入支出决算总表'!$A$1:$F$37</definedName>
    <definedName name="_xlnm.Print_Area" localSheetId="3">'g04财政拨款收入支出决算总表'!$A$1:$H$38</definedName>
    <definedName name="_xlnm.Print_Area" localSheetId="4">'g05一般公共预算财政拨款支出决算表'!$A$1:$G$15</definedName>
    <definedName name="_xlnm.Print_Area" localSheetId="5">'g06一般公共预算财政拨款基本支出决算表'!$A$1:$G$34</definedName>
    <definedName name="_xlnm.Print_Area" localSheetId="6">'g07“三公”经费公共预算财政拨款支出决算表'!$A$1:$L$9</definedName>
    <definedName name="_xlnm.Print_Area" localSheetId="7">'g08政府性基金预算财政拨款支出决算表'!$A$1:$G$16</definedName>
  </definedNames>
  <calcPr fullCalcOnLoad="1"/>
</workbook>
</file>

<file path=xl/sharedStrings.xml><?xml version="1.0" encoding="utf-8"?>
<sst xmlns="http://schemas.openxmlformats.org/spreadsheetml/2006/main" count="384" uniqueCount="200">
  <si>
    <t>收入支出决算总表</t>
  </si>
  <si>
    <t>公开01表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</si>
  <si>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</si>
  <si>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</si>
  <si>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</si>
  <si>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</si>
  <si>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</si>
  <si>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</si>
  <si>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</si>
  <si>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</si>
  <si>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</si>
  <si>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</si>
  <si>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</si>
  <si>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</si>
  <si>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</si>
  <si>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二、外交支出</t>
  </si>
  <si>
    <t>15</t>
  </si>
  <si>
    <t>三、事业收入</t>
  </si>
  <si>
    <t>3</t>
  </si>
  <si>
    <t>三、国防支出</t>
  </si>
  <si>
    <t>16</t>
  </si>
  <si>
    <t>四、经营收入</t>
  </si>
  <si>
    <t>4</t>
  </si>
  <si>
    <t>四、公共安全支出</t>
  </si>
  <si>
    <t>17</t>
  </si>
  <si>
    <t>五、附属单位上缴收入</t>
  </si>
  <si>
    <t>5</t>
  </si>
  <si>
    <t>五、教育支出</t>
  </si>
  <si>
    <t>18</t>
  </si>
  <si>
    <t>六、其他收入</t>
  </si>
  <si>
    <t>6</t>
  </si>
  <si>
    <t>六、科学技术支出</t>
  </si>
  <si>
    <t>19</t>
  </si>
  <si>
    <t>7</t>
  </si>
  <si>
    <t>20</t>
  </si>
  <si>
    <t>8</t>
  </si>
  <si>
    <t>21</t>
  </si>
  <si>
    <t>本年收入合计</t>
  </si>
  <si>
    <t>9</t>
  </si>
  <si>
    <t>本年支出合计</t>
  </si>
  <si>
    <t>22</t>
  </si>
  <si>
    <t xml:space="preserve">         用事业基金弥补收支差额</t>
  </si>
  <si>
    <t>10</t>
  </si>
  <si>
    <t xml:space="preserve">                结余分配</t>
  </si>
  <si>
    <t>23</t>
  </si>
  <si>
    <t xml:space="preserve">         年初结转和结余</t>
  </si>
  <si>
    <t>11</t>
  </si>
  <si>
    <t xml:space="preserve">                年末结转和结余</t>
  </si>
  <si>
    <t>24</t>
  </si>
  <si>
    <t>12</t>
  </si>
  <si>
    <t>25</t>
  </si>
  <si>
    <t>合计</t>
  </si>
  <si>
    <t>13</t>
  </si>
  <si>
    <t>26</t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</si>
  <si>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</si>
  <si>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</si>
  <si>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</si>
  <si>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</si>
  <si>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</si>
  <si>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</si>
  <si>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</si>
  <si>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</si>
  <si>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</si>
  <si>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</si>
  <si>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</si>
  <si>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</si>
  <si>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</si>
  <si>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</si>
  <si>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</si>
  <si>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</si>
  <si>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</si>
  <si>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</si>
  <si>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</si>
  <si>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</si>
  <si>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</si>
  <si>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</si>
  <si>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</si>
  <si>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</si>
  <si>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</si>
  <si>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</si>
  <si>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</si>
  <si>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</si>
  <si>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</si>
  <si>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</si>
  <si>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</si>
  <si>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</si>
  <si>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</si>
  <si>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</si>
  <si>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</si>
  <si>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</si>
  <si>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</si>
  <si>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</si>
  <si>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一般公共预算财政拨款基本支出决算表</t>
  </si>
  <si>
    <r>
      <t>公开06</t>
    </r>
    <r>
      <rPr>
        <sz val="10"/>
        <color indexed="8"/>
        <rFont val="宋体"/>
        <family val="0"/>
      </rPr>
      <t>表</t>
    </r>
  </si>
  <si>
    <t>人员经费</t>
  </si>
  <si>
    <t>公用经费</t>
  </si>
  <si>
    <t>经济分类科目编码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</si>
  <si>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</si>
  <si>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</si>
  <si>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</si>
  <si>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</si>
  <si>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</si>
  <si>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</si>
  <si>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</si>
  <si>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</si>
  <si>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</si>
  <si>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</si>
  <si>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</si>
  <si>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</si>
  <si>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（5）该表数据来源于部门决算报表中的《政府性基金预算财政拨款收入支出决算表》（财决09表）。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</si>
  <si>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</si>
  <si>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</si>
  <si>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</si>
  <si>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</si>
  <si>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</si>
  <si>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</si>
  <si>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</si>
  <si>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</si>
  <si>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</si>
  <si>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</si>
  <si>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</si>
  <si>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</si>
  <si>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</si>
  <si>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</si>
  <si>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</si>
  <si>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</si>
  <si>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</si>
  <si>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</si>
  <si>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</si>
  <si>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</si>
  <si>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</si>
  <si>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</si>
  <si>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</si>
  <si>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</si>
  <si>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</si>
  <si>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</si>
  <si>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</si>
  <si>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</si>
  <si>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</si>
  <si>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</si>
  <si>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</si>
  <si>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</si>
  <si>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</si>
  <si>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</si>
  <si>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</si>
  <si>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</si>
  <si>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</si>
  <si>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</si>
  <si>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</si>
  <si>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</si>
  <si>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</si>
  <si>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</si>
  <si>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</si>
  <si>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</si>
  <si>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</si>
  <si>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</si>
  <si>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</si>
  <si>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</si>
  <si>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30</t>
  </si>
  <si>
    <t>31</t>
  </si>
  <si>
    <t>部门：韶关市农产品质量安全监督检验测试中心</t>
  </si>
  <si>
    <t/>
  </si>
  <si>
    <t>2019999</t>
  </si>
  <si>
    <t xml:space="preserve">  其他一般公共服务支出</t>
  </si>
  <si>
    <t>2130104</t>
  </si>
  <si>
    <t xml:space="preserve">  事业运行</t>
  </si>
  <si>
    <t>2130109</t>
  </si>
  <si>
    <t xml:space="preserve">  农产品质量安全</t>
  </si>
  <si>
    <t>2130199</t>
  </si>
  <si>
    <t xml:space="preserve">  其他农业支出</t>
  </si>
  <si>
    <t>2210201</t>
  </si>
  <si>
    <t xml:space="preserve">  住房公积金</t>
  </si>
  <si>
    <t>部门：韶关市农产品质量安全监督检验测试中心</t>
  </si>
  <si>
    <t>基本工资</t>
  </si>
  <si>
    <t>津贴补贴</t>
  </si>
  <si>
    <t>其他工资福利支出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</si>
  <si>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</si>
  <si>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</si>
  <si>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</si>
  <si>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</si>
  <si>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</si>
  <si>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</si>
  <si>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</si>
  <si>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培训费</t>
  </si>
  <si>
    <t>公务接待费</t>
  </si>
  <si>
    <t>劳务费</t>
  </si>
  <si>
    <t>公务用车运行维护费</t>
  </si>
  <si>
    <t>其他交通费用</t>
  </si>
  <si>
    <t>其他商品和服务支出</t>
  </si>
  <si>
    <t>住房公积金</t>
  </si>
  <si>
    <t>办公设备购置</t>
  </si>
  <si>
    <t>2015年度预算数</t>
  </si>
  <si>
    <t>2015年度决算数</t>
  </si>
  <si>
    <t>社会保障缴费</t>
  </si>
  <si>
    <t>其他对个人和家庭的补助支出</t>
  </si>
  <si>
    <t>此表为空</t>
  </si>
  <si>
    <t>工资福利支出</t>
  </si>
  <si>
    <t>商品和服务支出</t>
  </si>
  <si>
    <t>对个人和家庭的补助</t>
  </si>
  <si>
    <t>其他资本性支出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</si>
</sst>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6"/>
      <color indexed="8"/>
      <name val="华文中宋"/>
      <family val="0"/>
    </font>
    <font>
      <b/>
      <sz val="11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0" fillId="17" borderId="6" applyNumberFormat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4" fillId="16" borderId="8" applyNumberFormat="0" applyAlignment="0" applyProtection="0"/>
    <xf numFmtId="0" fontId="19" fillId="7" borderId="5" applyNumberFormat="0" applyAlignment="0" applyProtection="0"/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253">
    <xf numFmtId="0" fontId="0" fillId="0" borderId="0" xfId="0" applyAlignment="1">
      <alignment/>
    </xf>
    <xf numFmtId="0" fontId="2" fillId="24" borderId="0" xfId="53" applyFont="1" applyFill="1" applyAlignment="1">
      <alignment vertical="center" wrapText="1"/>
      <protection/>
    </xf>
    <xf numFmtId="0" fontId="3" fillId="24" borderId="0" xfId="53" applyFont="1" applyFill="1" applyAlignment="1">
      <alignment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0" fillId="0" borderId="0" xfId="53" applyFont="1" applyAlignment="1">
      <alignment vertical="center" wrapText="1"/>
      <protection/>
    </xf>
    <xf numFmtId="0" fontId="0" fillId="0" borderId="0" xfId="53" applyAlignment="1">
      <alignment vertical="center" wrapText="1"/>
      <protection/>
    </xf>
    <xf numFmtId="0" fontId="3" fillId="24" borderId="0" xfId="53" applyFont="1" applyFill="1" applyAlignment="1">
      <alignment horizontal="center" vertical="center" wrapText="1"/>
      <protection/>
    </xf>
    <xf numFmtId="0" fontId="5" fillId="24" borderId="0" xfId="52" applyFont="1" applyFill="1" applyAlignment="1">
      <alignment horizontal="right" vertical="center"/>
      <protection/>
    </xf>
    <xf numFmtId="0" fontId="5" fillId="24" borderId="0" xfId="52" applyFont="1" applyFill="1" applyAlignment="1">
      <alignment horizontal="left" vertical="center"/>
      <protection/>
    </xf>
    <xf numFmtId="0" fontId="3" fillId="24" borderId="0" xfId="53" applyFont="1" applyFill="1" applyBorder="1" applyAlignment="1">
      <alignment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1" xfId="53" applyFont="1" applyBorder="1" applyAlignment="1">
      <alignment horizontal="center" vertical="center" wrapText="1"/>
      <protection/>
    </xf>
    <xf numFmtId="4" fontId="0" fillId="0" borderId="10" xfId="53" applyNumberFormat="1" applyFont="1" applyFill="1" applyBorder="1" applyAlignment="1">
      <alignment horizontal="center" vertical="center" wrapText="1"/>
      <protection/>
    </xf>
    <xf numFmtId="4" fontId="0" fillId="0" borderId="11" xfId="53" applyNumberFormat="1" applyFont="1" applyFill="1" applyBorder="1" applyAlignment="1">
      <alignment horizontal="center" vertical="center" wrapText="1"/>
      <protection/>
    </xf>
    <xf numFmtId="0" fontId="3" fillId="0" borderId="10" xfId="53" applyFont="1" applyBorder="1" applyAlignment="1">
      <alignment vertical="center" wrapText="1"/>
      <protection/>
    </xf>
    <xf numFmtId="0" fontId="0" fillId="0" borderId="10" xfId="53" applyFont="1" applyFill="1" applyBorder="1" applyAlignment="1">
      <alignment vertical="center" wrapText="1"/>
      <protection/>
    </xf>
    <xf numFmtId="4" fontId="0" fillId="0" borderId="10" xfId="53" applyNumberFormat="1" applyFont="1" applyFill="1" applyBorder="1" applyAlignment="1">
      <alignment vertical="center" wrapText="1"/>
      <protection/>
    </xf>
    <xf numFmtId="4" fontId="0" fillId="0" borderId="11" xfId="53" applyNumberFormat="1" applyFont="1" applyFill="1" applyBorder="1" applyAlignment="1">
      <alignment vertical="center" wrapText="1"/>
      <protection/>
    </xf>
    <xf numFmtId="0" fontId="0" fillId="0" borderId="10" xfId="53" applyFont="1" applyBorder="1" applyAlignment="1">
      <alignment vertical="center" wrapText="1"/>
      <protection/>
    </xf>
    <xf numFmtId="0" fontId="0" fillId="0" borderId="11" xfId="53" applyFont="1" applyFill="1" applyBorder="1" applyAlignment="1">
      <alignment vertical="center" wrapText="1"/>
      <protection/>
    </xf>
    <xf numFmtId="0" fontId="0" fillId="0" borderId="12" xfId="53" applyFont="1" applyBorder="1" applyAlignment="1">
      <alignment vertical="center" wrapText="1"/>
      <protection/>
    </xf>
    <xf numFmtId="0" fontId="0" fillId="0" borderId="12" xfId="53" applyFont="1" applyFill="1" applyBorder="1" applyAlignment="1">
      <alignment vertical="center" wrapText="1"/>
      <protection/>
    </xf>
    <xf numFmtId="0" fontId="0" fillId="0" borderId="13" xfId="53" applyFont="1" applyFill="1" applyBorder="1" applyAlignment="1">
      <alignment vertical="center" wrapText="1"/>
      <protection/>
    </xf>
    <xf numFmtId="0" fontId="3" fillId="24" borderId="14" xfId="53" applyFont="1" applyFill="1" applyBorder="1" applyAlignment="1">
      <alignment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right" vertical="center"/>
      <protection/>
    </xf>
    <xf numFmtId="0" fontId="3" fillId="0" borderId="0" xfId="52" applyFont="1" applyAlignment="1">
      <alignment horizontal="right" vertical="center"/>
      <protection/>
    </xf>
    <xf numFmtId="0" fontId="0" fillId="0" borderId="0" xfId="52" applyAlignment="1">
      <alignment horizontal="right" vertical="center"/>
      <protection/>
    </xf>
    <xf numFmtId="0" fontId="7" fillId="0" borderId="0" xfId="52" applyFont="1" applyAlignment="1">
      <alignment horizontal="left" vertical="center"/>
      <protection/>
    </xf>
    <xf numFmtId="0" fontId="0" fillId="24" borderId="0" xfId="52" applyFill="1" applyAlignment="1">
      <alignment horizontal="right" vertical="center"/>
      <protection/>
    </xf>
    <xf numFmtId="176" fontId="0" fillId="24" borderId="10" xfId="52" applyNumberFormat="1" applyFont="1" applyFill="1" applyBorder="1" applyAlignment="1">
      <alignment horizontal="center" vertical="center"/>
      <protection/>
    </xf>
    <xf numFmtId="49" fontId="0" fillId="24" borderId="10" xfId="52" applyNumberFormat="1" applyFont="1" applyFill="1" applyBorder="1" applyAlignment="1">
      <alignment horizontal="center" vertical="center" wrapText="1"/>
      <protection/>
    </xf>
    <xf numFmtId="49" fontId="0" fillId="24" borderId="11" xfId="52" applyNumberFormat="1" applyFont="1" applyFill="1" applyBorder="1" applyAlignment="1">
      <alignment horizontal="center" vertical="center" wrapText="1"/>
      <protection/>
    </xf>
    <xf numFmtId="49" fontId="0" fillId="24" borderId="10" xfId="52" applyNumberFormat="1" applyFont="1" applyFill="1" applyBorder="1" applyAlignment="1">
      <alignment horizontal="center" vertical="center"/>
      <protection/>
    </xf>
    <xf numFmtId="49" fontId="0" fillId="24" borderId="11" xfId="52" applyNumberFormat="1" applyFont="1" applyFill="1" applyBorder="1" applyAlignment="1">
      <alignment horizontal="center" vertical="center"/>
      <protection/>
    </xf>
    <xf numFmtId="176" fontId="6" fillId="0" borderId="16" xfId="52" applyNumberFormat="1" applyFont="1" applyFill="1" applyBorder="1" applyAlignment="1">
      <alignment horizontal="left" vertical="center"/>
      <protection/>
    </xf>
    <xf numFmtId="176" fontId="6" fillId="0" borderId="10" xfId="52" applyNumberFormat="1" applyFont="1" applyFill="1" applyBorder="1" applyAlignment="1">
      <alignment horizontal="right" vertical="center"/>
      <protection/>
    </xf>
    <xf numFmtId="0" fontId="6" fillId="24" borderId="10" xfId="52" applyNumberFormat="1" applyFont="1" applyFill="1" applyBorder="1" applyAlignment="1">
      <alignment horizontal="center" vertical="center"/>
      <protection/>
    </xf>
    <xf numFmtId="0" fontId="6" fillId="24" borderId="17" xfId="52" applyNumberFormat="1" applyFont="1" applyFill="1" applyBorder="1" applyAlignment="1">
      <alignment horizontal="center" vertical="center"/>
      <protection/>
    </xf>
    <xf numFmtId="176" fontId="6" fillId="0" borderId="11" xfId="52" applyNumberFormat="1" applyFont="1" applyFill="1" applyBorder="1" applyAlignment="1">
      <alignment horizontal="right" vertical="center"/>
      <protection/>
    </xf>
    <xf numFmtId="176" fontId="6" fillId="24" borderId="16" xfId="52" applyNumberFormat="1" applyFont="1" applyFill="1" applyBorder="1" applyAlignment="1">
      <alignment horizontal="left" vertical="center"/>
      <protection/>
    </xf>
    <xf numFmtId="176" fontId="6" fillId="0" borderId="10" xfId="52" applyNumberFormat="1" applyFont="1" applyFill="1" applyBorder="1" applyAlignment="1">
      <alignment horizontal="left" vertical="center"/>
      <protection/>
    </xf>
    <xf numFmtId="176" fontId="6" fillId="0" borderId="17" xfId="52" applyNumberFormat="1" applyFont="1" applyFill="1" applyBorder="1" applyAlignment="1">
      <alignment horizontal="left" vertical="center"/>
      <protection/>
    </xf>
    <xf numFmtId="176" fontId="9" fillId="0" borderId="18" xfId="52" applyNumberFormat="1" applyFont="1" applyFill="1" applyBorder="1" applyAlignment="1">
      <alignment vertical="center"/>
      <protection/>
    </xf>
    <xf numFmtId="176" fontId="6" fillId="0" borderId="16" xfId="52" applyNumberFormat="1" applyFont="1" applyFill="1" applyBorder="1" applyAlignment="1">
      <alignment horizontal="center" vertical="center"/>
      <protection/>
    </xf>
    <xf numFmtId="176" fontId="6" fillId="0" borderId="17" xfId="52" applyNumberFormat="1" applyFont="1" applyFill="1" applyBorder="1" applyAlignment="1">
      <alignment horizontal="center" vertical="center"/>
      <protection/>
    </xf>
    <xf numFmtId="176" fontId="6" fillId="0" borderId="18" xfId="52" applyNumberFormat="1" applyFont="1" applyFill="1" applyBorder="1" applyAlignment="1">
      <alignment vertical="center"/>
      <protection/>
    </xf>
    <xf numFmtId="176" fontId="6" fillId="0" borderId="19" xfId="52" applyNumberFormat="1" applyFont="1" applyFill="1" applyBorder="1" applyAlignment="1">
      <alignment horizontal="center" vertical="center"/>
      <protection/>
    </xf>
    <xf numFmtId="176" fontId="6" fillId="0" borderId="20" xfId="52" applyNumberFormat="1" applyFont="1" applyFill="1" applyBorder="1" applyAlignment="1">
      <alignment horizontal="left" vertical="center"/>
      <protection/>
    </xf>
    <xf numFmtId="176" fontId="6" fillId="0" borderId="21" xfId="52" applyNumberFormat="1" applyFont="1" applyFill="1" applyBorder="1" applyAlignment="1">
      <alignment vertical="center"/>
      <protection/>
    </xf>
    <xf numFmtId="0" fontId="6" fillId="24" borderId="12" xfId="52" applyNumberFormat="1" applyFont="1" applyFill="1" applyBorder="1" applyAlignment="1">
      <alignment horizontal="center" vertical="center"/>
      <protection/>
    </xf>
    <xf numFmtId="176" fontId="9" fillId="0" borderId="22" xfId="52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4" borderId="0" xfId="0" applyFill="1" applyAlignment="1">
      <alignment horizontal="right" vertical="center"/>
    </xf>
    <xf numFmtId="0" fontId="5" fillId="24" borderId="0" xfId="0" applyFont="1" applyFill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176" fontId="0" fillId="24" borderId="10" xfId="0" applyNumberFormat="1" applyFill="1" applyBorder="1" applyAlignment="1">
      <alignment horizontal="left" vertical="center"/>
    </xf>
    <xf numFmtId="176" fontId="0" fillId="24" borderId="12" xfId="0" applyNumberFormat="1" applyFill="1" applyBorder="1" applyAlignment="1">
      <alignment horizontal="left" vertical="center"/>
    </xf>
    <xf numFmtId="176" fontId="0" fillId="0" borderId="12" xfId="0" applyNumberFormat="1" applyFill="1" applyBorder="1" applyAlignment="1">
      <alignment horizontal="right" vertical="center"/>
    </xf>
    <xf numFmtId="49" fontId="0" fillId="24" borderId="11" xfId="0" applyNumberFormat="1" applyFon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right" vertical="center"/>
    </xf>
    <xf numFmtId="176" fontId="0" fillId="0" borderId="13" xfId="0" applyNumberFormat="1" applyFill="1" applyBorder="1" applyAlignment="1">
      <alignment horizontal="right" vertical="center"/>
    </xf>
    <xf numFmtId="49" fontId="0" fillId="24" borderId="11" xfId="0" applyNumberFormat="1" applyFill="1" applyBorder="1" applyAlignment="1">
      <alignment horizontal="center" vertical="center"/>
    </xf>
    <xf numFmtId="176" fontId="0" fillId="24" borderId="11" xfId="52" applyNumberFormat="1" applyFont="1" applyFill="1" applyBorder="1" applyAlignment="1">
      <alignment horizontal="center" vertical="center"/>
      <protection/>
    </xf>
    <xf numFmtId="176" fontId="6" fillId="0" borderId="19" xfId="52" applyNumberFormat="1" applyFont="1" applyFill="1" applyBorder="1" applyAlignment="1">
      <alignment horizontal="left" vertical="center"/>
      <protection/>
    </xf>
    <xf numFmtId="176" fontId="0" fillId="24" borderId="16" xfId="52" applyNumberFormat="1" applyFont="1" applyFill="1" applyBorder="1" applyAlignment="1" quotePrefix="1">
      <alignment horizontal="center" vertical="center"/>
      <protection/>
    </xf>
    <xf numFmtId="176" fontId="3" fillId="24" borderId="10" xfId="52" applyNumberFormat="1" applyFont="1" applyFill="1" applyBorder="1" applyAlignment="1" quotePrefix="1">
      <alignment horizontal="center" vertical="center"/>
      <protection/>
    </xf>
    <xf numFmtId="176" fontId="0" fillId="24" borderId="10" xfId="52" applyNumberFormat="1" applyFont="1" applyFill="1" applyBorder="1" applyAlignment="1" quotePrefix="1">
      <alignment horizontal="center" vertical="center"/>
      <protection/>
    </xf>
    <xf numFmtId="176" fontId="0" fillId="24" borderId="11" xfId="52" applyNumberFormat="1" applyFont="1" applyFill="1" applyBorder="1" applyAlignment="1" quotePrefix="1">
      <alignment horizontal="center" vertical="center"/>
      <protection/>
    </xf>
    <xf numFmtId="176" fontId="6" fillId="0" borderId="16" xfId="52" applyNumberFormat="1" applyFont="1" applyFill="1" applyBorder="1" applyAlignment="1" quotePrefix="1">
      <alignment horizontal="left" vertical="center"/>
      <protection/>
    </xf>
    <xf numFmtId="176" fontId="6" fillId="24" borderId="10" xfId="52" applyNumberFormat="1" applyFont="1" applyFill="1" applyBorder="1" applyAlignment="1" quotePrefix="1">
      <alignment horizontal="center" vertical="center"/>
      <protection/>
    </xf>
    <xf numFmtId="176" fontId="6" fillId="24" borderId="10" xfId="52" applyNumberFormat="1" applyFont="1" applyFill="1" applyBorder="1" applyAlignment="1" quotePrefix="1">
      <alignment horizontal="left" vertical="center"/>
      <protection/>
    </xf>
    <xf numFmtId="176" fontId="9" fillId="0" borderId="16" xfId="52" applyNumberFormat="1" applyFont="1" applyFill="1" applyBorder="1" applyAlignment="1" quotePrefix="1">
      <alignment horizontal="center" vertical="center"/>
      <protection/>
    </xf>
    <xf numFmtId="176" fontId="9" fillId="0" borderId="17" xfId="52" applyNumberFormat="1" applyFont="1" applyFill="1" applyBorder="1" applyAlignment="1" quotePrefix="1">
      <alignment horizontal="center" vertical="center"/>
      <protection/>
    </xf>
    <xf numFmtId="176" fontId="9" fillId="24" borderId="23" xfId="52" applyNumberFormat="1" applyFont="1" applyFill="1" applyBorder="1" applyAlignment="1" quotePrefix="1">
      <alignment horizontal="center" vertical="center"/>
      <protection/>
    </xf>
    <xf numFmtId="176" fontId="9" fillId="24" borderId="24" xfId="52" applyNumberFormat="1" applyFont="1" applyFill="1" applyBorder="1" applyAlignment="1" quotePrefix="1">
      <alignment horizontal="center" vertical="center"/>
      <protection/>
    </xf>
    <xf numFmtId="176" fontId="0" fillId="24" borderId="10" xfId="0" applyNumberFormat="1" applyFill="1" applyBorder="1" applyAlignment="1" quotePrefix="1">
      <alignment horizontal="center" vertical="center"/>
    </xf>
    <xf numFmtId="49" fontId="0" fillId="24" borderId="10" xfId="0" applyNumberFormat="1" applyFont="1" applyFill="1" applyBorder="1" applyAlignment="1" quotePrefix="1">
      <alignment horizontal="center" vertical="center"/>
    </xf>
    <xf numFmtId="0" fontId="1" fillId="0" borderId="25" xfId="0" applyFont="1" applyFill="1" applyBorder="1" applyAlignment="1">
      <alignment horizontal="left" vertical="center" shrinkToFit="1"/>
    </xf>
    <xf numFmtId="4" fontId="1" fillId="0" borderId="26" xfId="0" applyNumberFormat="1" applyFont="1" applyBorder="1" applyAlignment="1">
      <alignment horizontal="right" vertical="center" shrinkToFit="1"/>
    </xf>
    <xf numFmtId="176" fontId="6" fillId="24" borderId="12" xfId="52" applyNumberFormat="1" applyFont="1" applyFill="1" applyBorder="1" applyAlignment="1" quotePrefix="1">
      <alignment horizontal="center" vertical="center"/>
      <protection/>
    </xf>
    <xf numFmtId="4" fontId="1" fillId="0" borderId="27" xfId="0" applyNumberFormat="1" applyFont="1" applyBorder="1" applyAlignment="1">
      <alignment horizontal="right" vertical="center" shrinkToFit="1"/>
    </xf>
    <xf numFmtId="176" fontId="6" fillId="24" borderId="28" xfId="52" applyNumberFormat="1" applyFont="1" applyFill="1" applyBorder="1" applyAlignment="1" quotePrefix="1">
      <alignment horizontal="left" vertical="center"/>
      <protection/>
    </xf>
    <xf numFmtId="176" fontId="6" fillId="0" borderId="29" xfId="52" applyNumberFormat="1" applyFont="1" applyFill="1" applyBorder="1" applyAlignment="1">
      <alignment horizontal="left" vertical="center"/>
      <protection/>
    </xf>
    <xf numFmtId="176" fontId="9" fillId="0" borderId="29" xfId="52" applyNumberFormat="1" applyFont="1" applyFill="1" applyBorder="1" applyAlignment="1" quotePrefix="1">
      <alignment horizontal="center" vertical="center"/>
      <protection/>
    </xf>
    <xf numFmtId="176" fontId="6" fillId="0" borderId="30" xfId="52" applyNumberFormat="1" applyFont="1" applyFill="1" applyBorder="1" applyAlignment="1">
      <alignment horizontal="left" vertical="center"/>
      <protection/>
    </xf>
    <xf numFmtId="176" fontId="9" fillId="24" borderId="31" xfId="52" applyNumberFormat="1" applyFont="1" applyFill="1" applyBorder="1" applyAlignment="1" quotePrefix="1">
      <alignment horizontal="center" vertical="center"/>
      <protection/>
    </xf>
    <xf numFmtId="4" fontId="1" fillId="0" borderId="10" xfId="0" applyNumberFormat="1" applyFont="1" applyBorder="1" applyAlignment="1">
      <alignment horizontal="right" vertical="center" shrinkToFit="1"/>
    </xf>
    <xf numFmtId="4" fontId="1" fillId="0" borderId="12" xfId="0" applyNumberFormat="1" applyFont="1" applyBorder="1" applyAlignment="1">
      <alignment horizontal="right" vertical="center" shrinkToFit="1"/>
    </xf>
    <xf numFmtId="4" fontId="1" fillId="0" borderId="0" xfId="0" applyNumberFormat="1" applyFont="1" applyBorder="1" applyAlignment="1">
      <alignment horizontal="right" vertical="center" shrinkToFit="1"/>
    </xf>
    <xf numFmtId="176" fontId="0" fillId="0" borderId="0" xfId="0" applyNumberFormat="1" applyFill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1" fillId="0" borderId="10" xfId="0" applyFont="1" applyBorder="1" applyAlignment="1">
      <alignment horizontal="right" vertical="center" shrinkToFit="1"/>
    </xf>
    <xf numFmtId="176" fontId="6" fillId="0" borderId="18" xfId="52" applyNumberFormat="1" applyFont="1" applyFill="1" applyBorder="1" applyAlignment="1">
      <alignment horizontal="right" vertical="center"/>
      <protection/>
    </xf>
    <xf numFmtId="4" fontId="0" fillId="0" borderId="10" xfId="53" applyNumberFormat="1" applyFont="1" applyFill="1" applyBorder="1" applyAlignment="1">
      <alignment horizontal="right" vertical="center" wrapText="1"/>
      <protection/>
    </xf>
    <xf numFmtId="4" fontId="0" fillId="0" borderId="11" xfId="53" applyNumberFormat="1" applyFont="1" applyFill="1" applyBorder="1" applyAlignment="1">
      <alignment horizontal="right" vertical="center" wrapText="1"/>
      <protection/>
    </xf>
    <xf numFmtId="0" fontId="6" fillId="0" borderId="10" xfId="53" applyFont="1" applyBorder="1" applyAlignment="1">
      <alignment vertical="center" wrapText="1"/>
      <protection/>
    </xf>
    <xf numFmtId="0" fontId="6" fillId="0" borderId="12" xfId="53" applyFont="1" applyBorder="1" applyAlignment="1">
      <alignment vertical="center" wrapText="1"/>
      <protection/>
    </xf>
    <xf numFmtId="176" fontId="6" fillId="0" borderId="32" xfId="53" applyNumberFormat="1" applyFont="1" applyFill="1" applyBorder="1" applyAlignment="1">
      <alignment horizontal="center" vertical="center" wrapText="1"/>
      <protection/>
    </xf>
    <xf numFmtId="176" fontId="6" fillId="0" borderId="12" xfId="53" applyNumberFormat="1" applyFont="1" applyFill="1" applyBorder="1" applyAlignment="1">
      <alignment horizontal="center" vertical="center" wrapText="1"/>
      <protection/>
    </xf>
    <xf numFmtId="176" fontId="6" fillId="0" borderId="24" xfId="53" applyNumberFormat="1" applyFont="1" applyFill="1" applyBorder="1" applyAlignment="1">
      <alignment horizontal="center" vertical="center" wrapText="1"/>
      <protection/>
    </xf>
    <xf numFmtId="176" fontId="6" fillId="0" borderId="13" xfId="53" applyNumberFormat="1" applyFont="1" applyFill="1" applyBorder="1" applyAlignment="1">
      <alignment horizontal="center" vertical="center" wrapText="1"/>
      <protection/>
    </xf>
    <xf numFmtId="4" fontId="1" fillId="0" borderId="25" xfId="0" applyNumberFormat="1" applyFont="1" applyBorder="1" applyAlignment="1">
      <alignment horizontal="right" vertical="center" shrinkToFit="1"/>
    </xf>
    <xf numFmtId="0" fontId="0" fillId="0" borderId="0" xfId="52" applyFill="1" applyAlignment="1">
      <alignment horizontal="right" vertical="center"/>
      <protection/>
    </xf>
    <xf numFmtId="0" fontId="2" fillId="0" borderId="0" xfId="52" applyFont="1" applyFill="1" applyAlignment="1">
      <alignment horizontal="right" vertical="center"/>
      <protection/>
    </xf>
    <xf numFmtId="0" fontId="3" fillId="0" borderId="0" xfId="52" applyFont="1" applyFill="1" applyAlignment="1">
      <alignment horizontal="right" vertical="center"/>
      <protection/>
    </xf>
    <xf numFmtId="0" fontId="3" fillId="0" borderId="0" xfId="52" applyFont="1" applyFill="1" applyBorder="1" applyAlignment="1">
      <alignment horizontal="right" vertical="center"/>
      <protection/>
    </xf>
    <xf numFmtId="4" fontId="1" fillId="0" borderId="0" xfId="0" applyNumberFormat="1" applyFont="1" applyFill="1" applyBorder="1" applyAlignment="1">
      <alignment horizontal="right" vertical="center" shrinkToFit="1"/>
    </xf>
    <xf numFmtId="0" fontId="0" fillId="0" borderId="0" xfId="52" applyFill="1" applyBorder="1" applyAlignment="1">
      <alignment horizontal="right" vertical="center"/>
      <protection/>
    </xf>
    <xf numFmtId="0" fontId="2" fillId="0" borderId="0" xfId="52" applyFont="1" applyFill="1" applyBorder="1" applyAlignment="1">
      <alignment horizontal="right" vertical="center"/>
      <protection/>
    </xf>
    <xf numFmtId="0" fontId="1" fillId="0" borderId="0" xfId="0" applyFont="1" applyFill="1" applyBorder="1" applyAlignment="1">
      <alignment horizontal="left" vertical="center" shrinkToFit="1"/>
    </xf>
    <xf numFmtId="4" fontId="1" fillId="0" borderId="11" xfId="0" applyNumberFormat="1" applyFont="1" applyBorder="1" applyAlignment="1">
      <alignment horizontal="right" vertical="center" shrinkToFit="1"/>
    </xf>
    <xf numFmtId="4" fontId="1" fillId="0" borderId="13" xfId="0" applyNumberFormat="1" applyFont="1" applyBorder="1" applyAlignment="1">
      <alignment horizontal="right" vertical="center" shrinkToFit="1"/>
    </xf>
    <xf numFmtId="176" fontId="0" fillId="0" borderId="12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4" fontId="1" fillId="0" borderId="33" xfId="0" applyNumberFormat="1" applyFont="1" applyBorder="1" applyAlignment="1">
      <alignment horizontal="right" vertical="center" shrinkToFit="1"/>
    </xf>
    <xf numFmtId="0" fontId="1" fillId="0" borderId="25" xfId="0" applyFont="1" applyBorder="1" applyAlignment="1">
      <alignment horizontal="left" vertical="center" shrinkToFit="1"/>
    </xf>
    <xf numFmtId="0" fontId="2" fillId="24" borderId="0" xfId="53" applyFont="1" applyFill="1" applyBorder="1" applyAlignment="1">
      <alignment vertical="center" wrapText="1"/>
      <protection/>
    </xf>
    <xf numFmtId="0" fontId="0" fillId="0" borderId="0" xfId="53" applyFont="1" applyBorder="1" applyAlignment="1">
      <alignment horizontal="center" vertical="center" wrapText="1"/>
      <protection/>
    </xf>
    <xf numFmtId="4" fontId="0" fillId="0" borderId="0" xfId="53" applyNumberFormat="1" applyFont="1" applyFill="1" applyBorder="1" applyAlignment="1">
      <alignment horizontal="right" vertical="center" wrapText="1"/>
      <protection/>
    </xf>
    <xf numFmtId="0" fontId="0" fillId="0" borderId="0" xfId="53" applyFont="1" applyBorder="1" applyAlignment="1">
      <alignment vertical="center" wrapText="1"/>
      <protection/>
    </xf>
    <xf numFmtId="0" fontId="0" fillId="0" borderId="0" xfId="53" applyBorder="1" applyAlignment="1">
      <alignment vertical="center" wrapText="1"/>
      <protection/>
    </xf>
    <xf numFmtId="0" fontId="1" fillId="0" borderId="33" xfId="0" applyFont="1" applyBorder="1" applyAlignment="1">
      <alignment horizontal="left" vertical="center" shrinkToFit="1"/>
    </xf>
    <xf numFmtId="4" fontId="1" fillId="0" borderId="34" xfId="0" applyNumberFormat="1" applyFont="1" applyBorder="1" applyAlignment="1">
      <alignment horizontal="right" vertical="center" shrinkToFit="1"/>
    </xf>
    <xf numFmtId="0" fontId="30" fillId="0" borderId="10" xfId="53" applyFont="1" applyFill="1" applyBorder="1" applyAlignment="1">
      <alignment vertical="center" wrapText="1"/>
      <protection/>
    </xf>
    <xf numFmtId="176" fontId="30" fillId="0" borderId="10" xfId="53" applyNumberFormat="1" applyFont="1" applyFill="1" applyBorder="1" applyAlignment="1">
      <alignment vertical="center" wrapText="1"/>
      <protection/>
    </xf>
    <xf numFmtId="0" fontId="30" fillId="0" borderId="0" xfId="53" applyFont="1" applyFill="1" applyBorder="1" applyAlignment="1">
      <alignment vertical="center" wrapText="1"/>
      <protection/>
    </xf>
    <xf numFmtId="4" fontId="30" fillId="0" borderId="10" xfId="53" applyNumberFormat="1" applyFont="1" applyFill="1" applyBorder="1" applyAlignment="1">
      <alignment horizontal="right" vertical="center" wrapText="1"/>
      <protection/>
    </xf>
    <xf numFmtId="0" fontId="30" fillId="0" borderId="11" xfId="53" applyFont="1" applyFill="1" applyBorder="1" applyAlignment="1">
      <alignment vertical="center" wrapText="1"/>
      <protection/>
    </xf>
    <xf numFmtId="0" fontId="30" fillId="0" borderId="12" xfId="53" applyFont="1" applyFill="1" applyBorder="1" applyAlignment="1">
      <alignment vertical="center" wrapText="1"/>
      <protection/>
    </xf>
    <xf numFmtId="176" fontId="30" fillId="0" borderId="11" xfId="53" applyNumberFormat="1" applyFont="1" applyFill="1" applyBorder="1" applyAlignment="1">
      <alignment vertical="center" wrapText="1"/>
      <protection/>
    </xf>
    <xf numFmtId="176" fontId="30" fillId="0" borderId="12" xfId="53" applyNumberFormat="1" applyFont="1" applyFill="1" applyBorder="1" applyAlignment="1">
      <alignment vertical="center" wrapText="1"/>
      <protection/>
    </xf>
    <xf numFmtId="176" fontId="30" fillId="0" borderId="13" xfId="53" applyNumberFormat="1" applyFont="1" applyFill="1" applyBorder="1" applyAlignment="1">
      <alignment vertical="center" wrapText="1"/>
      <protection/>
    </xf>
    <xf numFmtId="0" fontId="6" fillId="0" borderId="10" xfId="53" applyFont="1" applyBorder="1" applyAlignment="1">
      <alignment vertical="center" wrapText="1"/>
      <protection/>
    </xf>
    <xf numFmtId="176" fontId="30" fillId="0" borderId="35" xfId="53" applyNumberFormat="1" applyFont="1" applyFill="1" applyBorder="1" applyAlignment="1">
      <alignment vertical="center" wrapText="1"/>
      <protection/>
    </xf>
    <xf numFmtId="0" fontId="6" fillId="0" borderId="35" xfId="53" applyFont="1" applyBorder="1" applyAlignment="1">
      <alignment vertical="center" wrapText="1"/>
      <protection/>
    </xf>
    <xf numFmtId="176" fontId="0" fillId="24" borderId="28" xfId="0" applyNumberFormat="1" applyFill="1" applyBorder="1" applyAlignment="1">
      <alignment horizontal="center" vertical="center"/>
    </xf>
    <xf numFmtId="176" fontId="0" fillId="24" borderId="36" xfId="0" applyNumberFormat="1" applyFill="1" applyBorder="1" applyAlignment="1" quotePrefix="1">
      <alignment horizontal="center" vertical="center"/>
    </xf>
    <xf numFmtId="176" fontId="0" fillId="24" borderId="37" xfId="0" applyNumberFormat="1" applyFill="1" applyBorder="1" applyAlignment="1">
      <alignment horizontal="center" vertical="center"/>
    </xf>
    <xf numFmtId="176" fontId="0" fillId="24" borderId="38" xfId="0" applyNumberFormat="1" applyFill="1" applyBorder="1" applyAlignment="1" quotePrefix="1">
      <alignment horizontal="center" vertical="center"/>
    </xf>
    <xf numFmtId="176" fontId="0" fillId="24" borderId="29" xfId="0" applyNumberFormat="1" applyFill="1" applyBorder="1" applyAlignment="1">
      <alignment horizontal="center" vertical="center"/>
    </xf>
    <xf numFmtId="4" fontId="30" fillId="0" borderId="11" xfId="53" applyNumberFormat="1" applyFont="1" applyFill="1" applyBorder="1" applyAlignment="1">
      <alignment horizontal="right" vertical="center" wrapText="1"/>
      <protection/>
    </xf>
    <xf numFmtId="176" fontId="30" fillId="0" borderId="39" xfId="53" applyNumberFormat="1" applyFont="1" applyFill="1" applyBorder="1" applyAlignment="1">
      <alignment vertical="center" wrapText="1"/>
      <protection/>
    </xf>
    <xf numFmtId="0" fontId="8" fillId="0" borderId="0" xfId="52" applyFont="1" applyFill="1" applyAlignment="1">
      <alignment horizontal="center" vertical="center"/>
      <protection/>
    </xf>
    <xf numFmtId="176" fontId="0" fillId="24" borderId="40" xfId="52" applyNumberFormat="1" applyFont="1" applyFill="1" applyBorder="1" applyAlignment="1" quotePrefix="1">
      <alignment horizontal="center" vertical="center"/>
      <protection/>
    </xf>
    <xf numFmtId="176" fontId="0" fillId="24" borderId="41" xfId="52" applyNumberFormat="1" applyFont="1" applyFill="1" applyBorder="1" applyAlignment="1">
      <alignment horizontal="center" vertical="center"/>
      <protection/>
    </xf>
    <xf numFmtId="176" fontId="0" fillId="24" borderId="41" xfId="52" applyNumberFormat="1" applyFont="1" applyFill="1" applyBorder="1" applyAlignment="1" quotePrefix="1">
      <alignment horizontal="center" vertical="center"/>
      <protection/>
    </xf>
    <xf numFmtId="176" fontId="0" fillId="24" borderId="42" xfId="52" applyNumberFormat="1" applyFont="1" applyFill="1" applyBorder="1" applyAlignment="1">
      <alignment horizontal="center" vertical="center"/>
      <protection/>
    </xf>
    <xf numFmtId="0" fontId="3" fillId="0" borderId="0" xfId="52" applyFont="1" applyBorder="1" applyAlignment="1">
      <alignment horizontal="left" vertical="center" wrapText="1"/>
      <protection/>
    </xf>
    <xf numFmtId="0" fontId="3" fillId="0" borderId="0" xfId="52" applyFont="1" applyBorder="1" applyAlignment="1">
      <alignment horizontal="left" vertical="center"/>
      <protection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176" fontId="0" fillId="24" borderId="35" xfId="0" applyNumberFormat="1" applyFill="1" applyBorder="1" applyAlignment="1" quotePrefix="1">
      <alignment horizontal="center" vertical="center" wrapText="1"/>
    </xf>
    <xf numFmtId="176" fontId="0" fillId="24" borderId="15" xfId="0" applyNumberFormat="1" applyFill="1" applyBorder="1" applyAlignment="1">
      <alignment horizontal="center" vertical="center" wrapText="1"/>
    </xf>
    <xf numFmtId="176" fontId="0" fillId="24" borderId="43" xfId="0" applyNumberFormat="1" applyFill="1" applyBorder="1" applyAlignment="1" quotePrefix="1">
      <alignment horizontal="center" vertical="center" wrapText="1"/>
    </xf>
    <xf numFmtId="176" fontId="0" fillId="24" borderId="44" xfId="0" applyNumberFormat="1" applyFill="1" applyBorder="1" applyAlignment="1">
      <alignment horizontal="center" vertical="center" wrapText="1"/>
    </xf>
    <xf numFmtId="176" fontId="0" fillId="0" borderId="43" xfId="0" applyNumberFormat="1" applyFill="1" applyBorder="1" applyAlignment="1" quotePrefix="1">
      <alignment horizontal="center" vertical="center" wrapText="1"/>
    </xf>
    <xf numFmtId="176" fontId="0" fillId="0" borderId="44" xfId="0" applyNumberFormat="1" applyFill="1" applyBorder="1" applyAlignment="1">
      <alignment horizontal="center" vertical="center" wrapText="1"/>
    </xf>
    <xf numFmtId="176" fontId="0" fillId="0" borderId="15" xfId="0" applyNumberFormat="1" applyFill="1" applyBorder="1" applyAlignment="1">
      <alignment horizontal="center" vertical="center" wrapText="1"/>
    </xf>
    <xf numFmtId="176" fontId="0" fillId="24" borderId="32" xfId="0" applyNumberFormat="1" applyFill="1" applyBorder="1" applyAlignment="1">
      <alignment horizontal="left" vertical="center"/>
    </xf>
    <xf numFmtId="176" fontId="0" fillId="24" borderId="12" xfId="0" applyNumberFormat="1" applyFill="1" applyBorder="1" applyAlignment="1">
      <alignment horizontal="left" vertical="center"/>
    </xf>
    <xf numFmtId="176" fontId="0" fillId="24" borderId="16" xfId="0" applyNumberFormat="1" applyFill="1" applyBorder="1" applyAlignment="1">
      <alignment horizontal="left" vertical="center"/>
    </xf>
    <xf numFmtId="176" fontId="0" fillId="24" borderId="10" xfId="0" applyNumberForma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76" fontId="0" fillId="24" borderId="45" xfId="0" applyNumberFormat="1" applyFill="1" applyBorder="1" applyAlignment="1" quotePrefix="1">
      <alignment horizontal="center" vertical="center" wrapText="1"/>
    </xf>
    <xf numFmtId="176" fontId="0" fillId="24" borderId="46" xfId="0" applyNumberFormat="1" applyFill="1" applyBorder="1" applyAlignment="1">
      <alignment horizontal="center" vertical="center" wrapText="1"/>
    </xf>
    <xf numFmtId="176" fontId="0" fillId="24" borderId="47" xfId="0" applyNumberFormat="1" applyFill="1" applyBorder="1" applyAlignment="1">
      <alignment horizontal="center" vertical="center"/>
    </xf>
    <xf numFmtId="176" fontId="0" fillId="24" borderId="48" xfId="0" applyNumberFormat="1" applyFill="1" applyBorder="1" applyAlignment="1" quotePrefix="1">
      <alignment horizontal="center" vertical="center" wrapText="1"/>
    </xf>
    <xf numFmtId="176" fontId="0" fillId="24" borderId="49" xfId="0" applyNumberFormat="1" applyFill="1" applyBorder="1" applyAlignment="1">
      <alignment horizontal="center" vertical="center" wrapText="1"/>
    </xf>
    <xf numFmtId="176" fontId="0" fillId="24" borderId="50" xfId="0" applyNumberFormat="1" applyFill="1" applyBorder="1" applyAlignment="1">
      <alignment horizontal="center" vertical="center" wrapText="1"/>
    </xf>
    <xf numFmtId="176" fontId="0" fillId="24" borderId="19" xfId="0" applyNumberFormat="1" applyFont="1" applyFill="1" applyBorder="1" applyAlignment="1">
      <alignment horizontal="center" vertical="center" wrapText="1"/>
    </xf>
    <xf numFmtId="176" fontId="0" fillId="24" borderId="30" xfId="0" applyNumberFormat="1" applyFont="1" applyFill="1" applyBorder="1" applyAlignment="1">
      <alignment horizontal="center" vertical="center" wrapText="1"/>
    </xf>
    <xf numFmtId="176" fontId="0" fillId="24" borderId="30" xfId="0" applyNumberFormat="1" applyFill="1" applyBorder="1" applyAlignment="1">
      <alignment horizontal="center" vertical="center" wrapText="1"/>
    </xf>
    <xf numFmtId="176" fontId="0" fillId="24" borderId="36" xfId="0" applyNumberFormat="1" applyFill="1" applyBorder="1" applyAlignment="1">
      <alignment horizontal="center" vertical="center" wrapText="1"/>
    </xf>
    <xf numFmtId="176" fontId="0" fillId="24" borderId="37" xfId="0" applyNumberFormat="1" applyFill="1" applyBorder="1" applyAlignment="1">
      <alignment horizontal="center" vertical="center" wrapText="1"/>
    </xf>
    <xf numFmtId="176" fontId="0" fillId="24" borderId="43" xfId="0" applyNumberFormat="1" applyFont="1" applyFill="1" applyBorder="1" applyAlignment="1" quotePrefix="1">
      <alignment horizontal="center" vertical="center" wrapText="1"/>
    </xf>
    <xf numFmtId="176" fontId="0" fillId="24" borderId="44" xfId="0" applyNumberFormat="1" applyFont="1" applyFill="1" applyBorder="1" applyAlignment="1">
      <alignment horizontal="center" vertical="center" wrapText="1"/>
    </xf>
    <xf numFmtId="176" fontId="0" fillId="24" borderId="15" xfId="0" applyNumberFormat="1" applyFont="1" applyFill="1" applyBorder="1" applyAlignment="1">
      <alignment horizontal="center" vertical="center" wrapText="1"/>
    </xf>
    <xf numFmtId="176" fontId="0" fillId="24" borderId="43" xfId="0" applyNumberFormat="1" applyFont="1" applyFill="1" applyBorder="1" applyAlignment="1">
      <alignment horizontal="center" vertical="center" wrapText="1"/>
    </xf>
    <xf numFmtId="176" fontId="0" fillId="24" borderId="48" xfId="0" applyNumberFormat="1" applyFont="1" applyFill="1" applyBorder="1" applyAlignment="1" quotePrefix="1">
      <alignment horizontal="center" vertical="center" wrapText="1"/>
    </xf>
    <xf numFmtId="176" fontId="0" fillId="24" borderId="49" xfId="0" applyNumberFormat="1" applyFont="1" applyFill="1" applyBorder="1" applyAlignment="1">
      <alignment horizontal="center" vertical="center" wrapText="1"/>
    </xf>
    <xf numFmtId="176" fontId="0" fillId="24" borderId="50" xfId="0" applyNumberFormat="1" applyFont="1" applyFill="1" applyBorder="1" applyAlignment="1">
      <alignment horizontal="center" vertical="center" wrapText="1"/>
    </xf>
    <xf numFmtId="49" fontId="0" fillId="24" borderId="38" xfId="0" applyNumberFormat="1" applyFill="1" applyBorder="1" applyAlignment="1" quotePrefix="1">
      <alignment horizontal="center" vertical="center"/>
    </xf>
    <xf numFmtId="49" fontId="0" fillId="24" borderId="29" xfId="0" applyNumberFormat="1" applyFill="1" applyBorder="1" applyAlignment="1">
      <alignment horizontal="center" vertical="center"/>
    </xf>
    <xf numFmtId="49" fontId="0" fillId="24" borderId="28" xfId="0" applyNumberFormat="1" applyFill="1" applyBorder="1" applyAlignment="1">
      <alignment horizontal="center" vertical="center"/>
    </xf>
    <xf numFmtId="176" fontId="0" fillId="24" borderId="16" xfId="0" applyNumberFormat="1" applyFill="1" applyBorder="1" applyAlignment="1" quotePrefix="1">
      <alignment horizontal="center" vertical="center"/>
    </xf>
    <xf numFmtId="176" fontId="0" fillId="24" borderId="10" xfId="0" applyNumberFormat="1" applyFill="1" applyBorder="1" applyAlignment="1">
      <alignment horizontal="center" vertical="center"/>
    </xf>
    <xf numFmtId="176" fontId="0" fillId="24" borderId="51" xfId="52" applyNumberFormat="1" applyFont="1" applyFill="1" applyBorder="1" applyAlignment="1">
      <alignment horizontal="center" vertical="center"/>
      <protection/>
    </xf>
    <xf numFmtId="0" fontId="1" fillId="0" borderId="52" xfId="0" applyFont="1" applyBorder="1" applyAlignment="1">
      <alignment horizontal="left" vertical="center" shrinkToFit="1"/>
    </xf>
    <xf numFmtId="0" fontId="1" fillId="0" borderId="25" xfId="0" applyFont="1" applyBorder="1" applyAlignment="1">
      <alignment horizontal="left" vertical="center" shrinkToFit="1"/>
    </xf>
    <xf numFmtId="0" fontId="0" fillId="0" borderId="53" xfId="53" applyFont="1" applyBorder="1" applyAlignment="1">
      <alignment horizontal="left" vertical="center" wrapText="1"/>
      <protection/>
    </xf>
    <xf numFmtId="0" fontId="0" fillId="0" borderId="53" xfId="53" applyFont="1" applyBorder="1" applyAlignment="1">
      <alignment horizontal="left" vertical="center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54" xfId="53" applyFont="1" applyFill="1" applyBorder="1" applyAlignment="1">
      <alignment horizontal="center" vertical="center" wrapText="1"/>
      <protection/>
    </xf>
    <xf numFmtId="0" fontId="0" fillId="0" borderId="55" xfId="53" applyFont="1" applyFill="1" applyBorder="1" applyAlignment="1">
      <alignment horizontal="center" vertical="center" wrapText="1"/>
      <protection/>
    </xf>
    <xf numFmtId="0" fontId="0" fillId="0" borderId="56" xfId="53" applyFont="1" applyFill="1" applyBorder="1" applyAlignment="1">
      <alignment horizontal="center" vertical="center" wrapText="1"/>
      <protection/>
    </xf>
    <xf numFmtId="0" fontId="0" fillId="0" borderId="43" xfId="53" applyFont="1" applyFill="1" applyBorder="1" applyAlignment="1">
      <alignment horizontal="center" vertical="center" wrapText="1"/>
      <protection/>
    </xf>
    <xf numFmtId="0" fontId="0" fillId="0" borderId="44" xfId="53" applyFont="1" applyFill="1" applyBorder="1" applyAlignment="1">
      <alignment horizontal="center" vertical="center" wrapText="1"/>
      <protection/>
    </xf>
    <xf numFmtId="0" fontId="0" fillId="0" borderId="15" xfId="53" applyFont="1" applyFill="1" applyBorder="1" applyAlignment="1">
      <alignment horizontal="center" vertical="center" wrapText="1"/>
      <protection/>
    </xf>
    <xf numFmtId="0" fontId="0" fillId="0" borderId="48" xfId="53" applyFont="1" applyFill="1" applyBorder="1" applyAlignment="1">
      <alignment horizontal="center" vertical="center" wrapText="1"/>
      <protection/>
    </xf>
    <xf numFmtId="0" fontId="0" fillId="0" borderId="49" xfId="53" applyFont="1" applyFill="1" applyBorder="1" applyAlignment="1">
      <alignment horizontal="center" vertical="center" wrapText="1"/>
      <protection/>
    </xf>
    <xf numFmtId="0" fontId="0" fillId="0" borderId="50" xfId="53" applyFont="1" applyFill="1" applyBorder="1" applyAlignment="1">
      <alignment horizontal="center" vertical="center" wrapText="1"/>
      <protection/>
    </xf>
    <xf numFmtId="0" fontId="0" fillId="0" borderId="16" xfId="53" applyFont="1" applyBorder="1" applyAlignment="1">
      <alignment horizontal="center" vertical="center" wrapText="1"/>
      <protection/>
    </xf>
    <xf numFmtId="0" fontId="0" fillId="0" borderId="28" xfId="53" applyFont="1" applyBorder="1" applyAlignment="1">
      <alignment horizontal="center" vertical="center" wrapText="1"/>
      <protection/>
    </xf>
    <xf numFmtId="0" fontId="1" fillId="0" borderId="57" xfId="0" applyFont="1" applyBorder="1" applyAlignment="1">
      <alignment horizontal="left" vertical="center" shrinkToFit="1"/>
    </xf>
    <xf numFmtId="0" fontId="1" fillId="0" borderId="33" xfId="0" applyFont="1" applyBorder="1" applyAlignment="1">
      <alignment horizontal="left" vertical="center" shrinkToFit="1"/>
    </xf>
    <xf numFmtId="0" fontId="4" fillId="24" borderId="0" xfId="53" applyFont="1" applyFill="1" applyAlignment="1">
      <alignment horizontal="center" vertical="center" wrapText="1"/>
      <protection/>
    </xf>
    <xf numFmtId="0" fontId="0" fillId="0" borderId="40" xfId="53" applyFont="1" applyBorder="1" applyAlignment="1">
      <alignment horizontal="center" vertical="center" wrapText="1"/>
      <protection/>
    </xf>
    <xf numFmtId="0" fontId="0" fillId="0" borderId="58" xfId="53" applyFont="1" applyBorder="1" applyAlignment="1">
      <alignment horizontal="center" vertical="center" wrapText="1"/>
      <protection/>
    </xf>
    <xf numFmtId="0" fontId="0" fillId="0" borderId="41" xfId="53" applyFont="1" applyBorder="1" applyAlignment="1">
      <alignment horizontal="center" vertical="center" wrapText="1"/>
      <protection/>
    </xf>
    <xf numFmtId="0" fontId="0" fillId="0" borderId="38" xfId="53" applyFont="1" applyBorder="1" applyAlignment="1">
      <alignment horizontal="center" vertical="center" wrapText="1"/>
      <protection/>
    </xf>
    <xf numFmtId="0" fontId="0" fillId="0" borderId="29" xfId="53" applyFont="1" applyBorder="1" applyAlignment="1">
      <alignment horizontal="center" vertical="center" wrapText="1"/>
      <protection/>
    </xf>
    <xf numFmtId="0" fontId="0" fillId="0" borderId="32" xfId="53" applyFont="1" applyBorder="1" applyAlignment="1">
      <alignment horizontal="center" vertical="center" wrapText="1"/>
      <protection/>
    </xf>
    <xf numFmtId="0" fontId="0" fillId="0" borderId="59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6" fillId="0" borderId="45" xfId="53" applyFont="1" applyFill="1" applyBorder="1" applyAlignment="1">
      <alignment horizontal="center" vertical="center" wrapText="1"/>
      <protection/>
    </xf>
    <xf numFmtId="0" fontId="6" fillId="0" borderId="46" xfId="53" applyFont="1" applyFill="1" applyBorder="1" applyAlignment="1">
      <alignment horizontal="center" vertical="center" wrapText="1"/>
      <protection/>
    </xf>
    <xf numFmtId="0" fontId="6" fillId="0" borderId="58" xfId="53" applyFont="1" applyFill="1" applyBorder="1" applyAlignment="1">
      <alignment horizontal="center" vertical="center" wrapText="1"/>
      <protection/>
    </xf>
    <xf numFmtId="0" fontId="6" fillId="0" borderId="51" xfId="53" applyFont="1" applyFill="1" applyBorder="1" applyAlignment="1">
      <alignment horizontal="center" vertical="center" wrapText="1"/>
      <protection/>
    </xf>
    <xf numFmtId="0" fontId="6" fillId="0" borderId="60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6" fillId="0" borderId="28" xfId="53" applyFont="1" applyFill="1" applyBorder="1" applyAlignment="1">
      <alignment horizontal="center" vertical="center" wrapText="1"/>
      <protection/>
    </xf>
    <xf numFmtId="0" fontId="6" fillId="0" borderId="61" xfId="53" applyFont="1" applyFill="1" applyBorder="1" applyAlignment="1">
      <alignment horizontal="center" vertical="center" wrapText="1"/>
      <protection/>
    </xf>
    <xf numFmtId="0" fontId="6" fillId="0" borderId="62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63" xfId="53" applyFont="1" applyFill="1" applyBorder="1" applyAlignment="1">
      <alignment horizontal="center" vertical="center" wrapText="1"/>
      <protection/>
    </xf>
    <xf numFmtId="0" fontId="6" fillId="0" borderId="47" xfId="53" applyFont="1" applyFill="1" applyBorder="1" applyAlignment="1">
      <alignment horizontal="center" vertical="center" wrapText="1"/>
      <protection/>
    </xf>
    <xf numFmtId="0" fontId="6" fillId="0" borderId="39" xfId="53" applyFont="1" applyFill="1" applyBorder="1" applyAlignment="1">
      <alignment horizontal="center" vertical="center" wrapText="1"/>
      <protection/>
    </xf>
    <xf numFmtId="0" fontId="6" fillId="0" borderId="50" xfId="53" applyFont="1" applyFill="1" applyBorder="1" applyAlignment="1">
      <alignment horizontal="center" vertical="center" wrapText="1"/>
      <protection/>
    </xf>
    <xf numFmtId="0" fontId="0" fillId="0" borderId="0" xfId="53" applyFont="1" applyBorder="1" applyAlignment="1">
      <alignment horizontal="left" vertical="center" wrapText="1"/>
      <protection/>
    </xf>
    <xf numFmtId="0" fontId="0" fillId="0" borderId="0" xfId="53" applyFont="1" applyBorder="1" applyAlignment="1">
      <alignment horizontal="left" vertical="center"/>
      <protection/>
    </xf>
    <xf numFmtId="0" fontId="0" fillId="0" borderId="51" xfId="53" applyFont="1" applyFill="1" applyBorder="1" applyAlignment="1">
      <alignment horizontal="center" vertical="center"/>
      <protection/>
    </xf>
    <xf numFmtId="0" fontId="0" fillId="0" borderId="42" xfId="53" applyFont="1" applyFill="1" applyBorder="1" applyAlignment="1">
      <alignment horizontal="center" vertical="center"/>
      <protection/>
    </xf>
    <xf numFmtId="0" fontId="0" fillId="0" borderId="16" xfId="53" applyFont="1" applyBorder="1" applyAlignment="1">
      <alignment horizontal="center" vertical="center" wrapText="1"/>
      <protection/>
    </xf>
    <xf numFmtId="0" fontId="0" fillId="0" borderId="36" xfId="53" applyFont="1" applyBorder="1" applyAlignment="1">
      <alignment horizontal="center" vertical="center" wrapText="1"/>
      <protection/>
    </xf>
    <xf numFmtId="0" fontId="0" fillId="0" borderId="37" xfId="53" applyFont="1" applyBorder="1" applyAlignment="1">
      <alignment horizontal="center" vertical="center" wrapText="1"/>
      <protection/>
    </xf>
    <xf numFmtId="0" fontId="0" fillId="0" borderId="47" xfId="53" applyFont="1" applyBorder="1" applyAlignment="1">
      <alignment horizontal="center" vertical="center" wrapText="1"/>
      <protection/>
    </xf>
    <xf numFmtId="0" fontId="0" fillId="0" borderId="16" xfId="53" applyFont="1" applyBorder="1" applyAlignment="1">
      <alignment horizontal="center" vertical="center" wrapText="1"/>
      <protection/>
    </xf>
    <xf numFmtId="0" fontId="0" fillId="0" borderId="28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0" xfId="53" applyFont="1" applyAlignment="1">
      <alignment vertical="center" wrapText="1"/>
      <protection/>
    </xf>
    <xf numFmtId="0" fontId="0" fillId="0" borderId="0" xfId="53" applyFont="1" applyBorder="1" applyAlignment="1">
      <alignment vertical="center" wrapText="1"/>
      <protection/>
    </xf>
  </cellXfs>
  <cellStyles count="6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适中" xfId="70"/>
    <cellStyle name="输出" xfId="71"/>
    <cellStyle name="输入" xfId="72"/>
    <cellStyle name="样式 1" xfId="73"/>
    <cellStyle name="Followed Hyperlink" xfId="74"/>
    <cellStyle name="注释" xfId="75"/>
    <cellStyle name="着色 1" xfId="76"/>
    <cellStyle name="着色 2" xfId="77"/>
    <cellStyle name="着色 3" xfId="78"/>
    <cellStyle name="着色 4" xfId="79"/>
    <cellStyle name="着色 5" xfId="80"/>
    <cellStyle name="着色 6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SheetLayoutView="100" zoomScalePageLayoutView="0" workbookViewId="0" topLeftCell="A1">
      <selection activeCell="C17" sqref="C17"/>
    </sheetView>
  </sheetViews>
  <sheetFormatPr defaultColWidth="9.00390625" defaultRowHeight="14.25"/>
  <cols>
    <col min="1" max="1" width="50.625" style="30" customWidth="1"/>
    <col min="2" max="2" width="4.00390625" style="30" customWidth="1"/>
    <col min="3" max="3" width="15.625" style="30" customWidth="1"/>
    <col min="4" max="4" width="50.625" style="30" customWidth="1"/>
    <col min="5" max="5" width="3.50390625" style="30" customWidth="1"/>
    <col min="6" max="6" width="15.625" style="30" customWidth="1"/>
    <col min="7" max="7" width="9.00390625" style="30" customWidth="1"/>
    <col min="8" max="8" width="9.00390625" style="111" customWidth="1"/>
    <col min="9" max="9" width="9.00390625" style="116" customWidth="1"/>
    <col min="10" max="16384" width="9.00390625" style="30" customWidth="1"/>
  </cols>
  <sheetData>
    <row r="1" ht="14.25">
      <c r="A1" s="31"/>
    </row>
    <row r="2" spans="1:9" s="28" customFormat="1" ht="18" customHeight="1">
      <c r="A2" s="151" t="s">
        <v>0</v>
      </c>
      <c r="B2" s="151"/>
      <c r="C2" s="151"/>
      <c r="D2" s="151"/>
      <c r="E2" s="151"/>
      <c r="F2" s="151"/>
      <c r="H2" s="112"/>
      <c r="I2" s="117"/>
    </row>
    <row r="3" spans="1:6" ht="9.75" customHeight="1">
      <c r="A3" s="32"/>
      <c r="B3" s="32"/>
      <c r="C3" s="32"/>
      <c r="D3" s="32"/>
      <c r="E3" s="32"/>
      <c r="F3" s="7" t="s">
        <v>1</v>
      </c>
    </row>
    <row r="4" spans="1:6" ht="15" customHeight="1" thickBot="1">
      <c r="A4" s="8" t="s">
        <v>160</v>
      </c>
      <c r="B4" s="32"/>
      <c r="C4" s="32"/>
      <c r="D4" s="32"/>
      <c r="E4" s="32"/>
      <c r="F4" s="7" t="s">
        <v>2</v>
      </c>
    </row>
    <row r="5" spans="1:9" s="29" customFormat="1" ht="21.75" customHeight="1">
      <c r="A5" s="152" t="s">
        <v>3</v>
      </c>
      <c r="B5" s="153"/>
      <c r="C5" s="153"/>
      <c r="D5" s="154" t="s">
        <v>4</v>
      </c>
      <c r="E5" s="153"/>
      <c r="F5" s="155"/>
      <c r="H5" s="113"/>
      <c r="I5" s="114"/>
    </row>
    <row r="6" spans="1:9" s="29" customFormat="1" ht="21.75" customHeight="1">
      <c r="A6" s="72" t="s">
        <v>5</v>
      </c>
      <c r="B6" s="73" t="s">
        <v>6</v>
      </c>
      <c r="C6" s="33" t="s">
        <v>7</v>
      </c>
      <c r="D6" s="74" t="s">
        <v>5</v>
      </c>
      <c r="E6" s="73" t="s">
        <v>6</v>
      </c>
      <c r="F6" s="70" t="s">
        <v>7</v>
      </c>
      <c r="H6" s="114"/>
      <c r="I6" s="114"/>
    </row>
    <row r="7" spans="1:9" s="29" customFormat="1" ht="21.75" customHeight="1">
      <c r="A7" s="72" t="s">
        <v>8</v>
      </c>
      <c r="B7" s="33"/>
      <c r="C7" s="74" t="s">
        <v>9</v>
      </c>
      <c r="D7" s="74" t="s">
        <v>8</v>
      </c>
      <c r="E7" s="33"/>
      <c r="F7" s="75" t="s">
        <v>10</v>
      </c>
      <c r="H7" s="114"/>
      <c r="I7" s="114"/>
    </row>
    <row r="8" spans="1:9" s="29" customFormat="1" ht="21.75" customHeight="1">
      <c r="A8" s="76" t="s">
        <v>11</v>
      </c>
      <c r="B8" s="77" t="s">
        <v>9</v>
      </c>
      <c r="C8" s="94">
        <v>370.024902</v>
      </c>
      <c r="D8" s="89" t="s">
        <v>12</v>
      </c>
      <c r="E8" s="77" t="s">
        <v>158</v>
      </c>
      <c r="F8" s="119">
        <v>1.035</v>
      </c>
      <c r="H8" s="115"/>
      <c r="I8" s="118"/>
    </row>
    <row r="9" spans="1:9" s="29" customFormat="1" ht="21.75" customHeight="1">
      <c r="A9" s="43" t="s">
        <v>14</v>
      </c>
      <c r="B9" s="77" t="s">
        <v>10</v>
      </c>
      <c r="C9" s="94"/>
      <c r="D9" s="89" t="s">
        <v>15</v>
      </c>
      <c r="E9" s="77" t="s">
        <v>159</v>
      </c>
      <c r="F9" s="86"/>
      <c r="H9" s="115"/>
      <c r="I9" s="118"/>
    </row>
    <row r="10" spans="1:9" s="29" customFormat="1" ht="21.75" customHeight="1">
      <c r="A10" s="43" t="s">
        <v>17</v>
      </c>
      <c r="B10" s="77" t="s">
        <v>18</v>
      </c>
      <c r="C10" s="94"/>
      <c r="D10" s="89" t="s">
        <v>19</v>
      </c>
      <c r="E10" s="77" t="s">
        <v>131</v>
      </c>
      <c r="F10" s="86"/>
      <c r="H10" s="115"/>
      <c r="I10" s="118"/>
    </row>
    <row r="11" spans="1:9" s="29" customFormat="1" ht="21.75" customHeight="1">
      <c r="A11" s="43" t="s">
        <v>21</v>
      </c>
      <c r="B11" s="77" t="s">
        <v>22</v>
      </c>
      <c r="C11" s="94"/>
      <c r="D11" s="89" t="s">
        <v>23</v>
      </c>
      <c r="E11" s="77" t="s">
        <v>132</v>
      </c>
      <c r="F11" s="86"/>
      <c r="H11" s="115"/>
      <c r="I11" s="118"/>
    </row>
    <row r="12" spans="1:9" s="29" customFormat="1" ht="21.75" customHeight="1">
      <c r="A12" s="43" t="s">
        <v>25</v>
      </c>
      <c r="B12" s="77" t="s">
        <v>26</v>
      </c>
      <c r="C12" s="94"/>
      <c r="D12" s="89" t="s">
        <v>27</v>
      </c>
      <c r="E12" s="77" t="s">
        <v>133</v>
      </c>
      <c r="F12" s="86"/>
      <c r="H12" s="115"/>
      <c r="I12" s="96"/>
    </row>
    <row r="13" spans="1:9" s="29" customFormat="1" ht="21.75" customHeight="1">
      <c r="A13" s="43" t="s">
        <v>29</v>
      </c>
      <c r="B13" s="77" t="s">
        <v>30</v>
      </c>
      <c r="C13" s="94">
        <v>1.374</v>
      </c>
      <c r="D13" s="89" t="s">
        <v>31</v>
      </c>
      <c r="E13" s="77" t="s">
        <v>134</v>
      </c>
      <c r="F13" s="86"/>
      <c r="H13" s="115"/>
      <c r="I13" s="118"/>
    </row>
    <row r="14" spans="1:9" s="29" customFormat="1" ht="21.75" customHeight="1">
      <c r="A14" s="43"/>
      <c r="B14" s="77" t="s">
        <v>33</v>
      </c>
      <c r="C14" s="94"/>
      <c r="D14" s="85" t="s">
        <v>110</v>
      </c>
      <c r="E14" s="77" t="s">
        <v>135</v>
      </c>
      <c r="F14" s="86"/>
      <c r="H14" s="115"/>
      <c r="I14" s="118"/>
    </row>
    <row r="15" spans="1:9" s="29" customFormat="1" ht="21.75" customHeight="1">
      <c r="A15" s="43"/>
      <c r="B15" s="77" t="s">
        <v>35</v>
      </c>
      <c r="C15" s="39"/>
      <c r="D15" s="85" t="s">
        <v>111</v>
      </c>
      <c r="E15" s="77" t="s">
        <v>136</v>
      </c>
      <c r="F15" s="86"/>
      <c r="H15" s="115"/>
      <c r="I15" s="118"/>
    </row>
    <row r="16" spans="1:9" s="29" customFormat="1" ht="21.75" customHeight="1">
      <c r="A16" s="43"/>
      <c r="B16" s="77" t="s">
        <v>38</v>
      </c>
      <c r="C16" s="39"/>
      <c r="D16" s="85" t="s">
        <v>112</v>
      </c>
      <c r="E16" s="77" t="s">
        <v>137</v>
      </c>
      <c r="F16" s="86"/>
      <c r="H16" s="115"/>
      <c r="I16" s="118"/>
    </row>
    <row r="17" spans="1:9" s="29" customFormat="1" ht="21.75" customHeight="1">
      <c r="A17" s="43"/>
      <c r="B17" s="77" t="s">
        <v>42</v>
      </c>
      <c r="C17" s="39"/>
      <c r="D17" s="85" t="s">
        <v>113</v>
      </c>
      <c r="E17" s="77" t="s">
        <v>138</v>
      </c>
      <c r="F17" s="86"/>
      <c r="H17" s="115"/>
      <c r="I17" s="118"/>
    </row>
    <row r="18" spans="1:9" s="29" customFormat="1" ht="21.75" customHeight="1">
      <c r="A18" s="43"/>
      <c r="B18" s="77" t="s">
        <v>46</v>
      </c>
      <c r="C18" s="39"/>
      <c r="D18" s="85" t="s">
        <v>114</v>
      </c>
      <c r="E18" s="77" t="s">
        <v>139</v>
      </c>
      <c r="F18" s="86"/>
      <c r="H18" s="115"/>
      <c r="I18" s="118"/>
    </row>
    <row r="19" spans="1:9" s="29" customFormat="1" ht="21.75" customHeight="1">
      <c r="A19" s="43"/>
      <c r="B19" s="77" t="s">
        <v>49</v>
      </c>
      <c r="C19" s="39"/>
      <c r="D19" s="85" t="s">
        <v>115</v>
      </c>
      <c r="E19" s="77" t="s">
        <v>140</v>
      </c>
      <c r="F19" s="119">
        <v>146.71980200000002</v>
      </c>
      <c r="H19" s="115"/>
      <c r="I19" s="118"/>
    </row>
    <row r="20" spans="1:9" s="29" customFormat="1" ht="21.75" customHeight="1">
      <c r="A20" s="43"/>
      <c r="B20" s="77" t="s">
        <v>52</v>
      </c>
      <c r="C20" s="39"/>
      <c r="D20" s="85" t="s">
        <v>116</v>
      </c>
      <c r="E20" s="77" t="s">
        <v>141</v>
      </c>
      <c r="F20" s="86"/>
      <c r="H20" s="115"/>
      <c r="I20" s="118"/>
    </row>
    <row r="21" spans="1:9" s="29" customFormat="1" ht="21.75" customHeight="1">
      <c r="A21" s="43"/>
      <c r="B21" s="77" t="s">
        <v>13</v>
      </c>
      <c r="C21" s="39"/>
      <c r="D21" s="85" t="s">
        <v>117</v>
      </c>
      <c r="E21" s="77" t="s">
        <v>142</v>
      </c>
      <c r="F21" s="86"/>
      <c r="H21" s="115"/>
      <c r="I21" s="118"/>
    </row>
    <row r="22" spans="1:9" s="29" customFormat="1" ht="21.75" customHeight="1">
      <c r="A22" s="43"/>
      <c r="B22" s="77" t="s">
        <v>16</v>
      </c>
      <c r="C22" s="39"/>
      <c r="D22" s="85" t="s">
        <v>118</v>
      </c>
      <c r="E22" s="77" t="s">
        <v>143</v>
      </c>
      <c r="F22" s="86"/>
      <c r="H22" s="115"/>
      <c r="I22" s="118"/>
    </row>
    <row r="23" spans="1:9" s="29" customFormat="1" ht="21.75" customHeight="1">
      <c r="A23" s="43"/>
      <c r="B23" s="77" t="s">
        <v>20</v>
      </c>
      <c r="C23" s="39"/>
      <c r="D23" s="85" t="s">
        <v>119</v>
      </c>
      <c r="E23" s="77" t="s">
        <v>144</v>
      </c>
      <c r="F23" s="86"/>
      <c r="H23" s="115"/>
      <c r="I23" s="118"/>
    </row>
    <row r="24" spans="1:9" s="29" customFormat="1" ht="21.75" customHeight="1">
      <c r="A24" s="43"/>
      <c r="B24" s="77" t="s">
        <v>24</v>
      </c>
      <c r="C24" s="39"/>
      <c r="D24" s="85" t="s">
        <v>120</v>
      </c>
      <c r="E24" s="77" t="s">
        <v>145</v>
      </c>
      <c r="F24" s="86"/>
      <c r="H24" s="115"/>
      <c r="I24" s="118"/>
    </row>
    <row r="25" spans="1:9" s="29" customFormat="1" ht="21.75" customHeight="1">
      <c r="A25" s="43"/>
      <c r="B25" s="77" t="s">
        <v>28</v>
      </c>
      <c r="C25" s="39"/>
      <c r="D25" s="85" t="s">
        <v>121</v>
      </c>
      <c r="E25" s="77" t="s">
        <v>146</v>
      </c>
      <c r="F25" s="86"/>
      <c r="H25" s="115"/>
      <c r="I25" s="118"/>
    </row>
    <row r="26" spans="1:9" s="29" customFormat="1" ht="21.75" customHeight="1">
      <c r="A26" s="43"/>
      <c r="B26" s="77" t="s">
        <v>32</v>
      </c>
      <c r="C26" s="39"/>
      <c r="D26" s="85" t="s">
        <v>122</v>
      </c>
      <c r="E26" s="77" t="s">
        <v>147</v>
      </c>
      <c r="F26" s="119">
        <v>7.6421</v>
      </c>
      <c r="H26" s="115"/>
      <c r="I26" s="118"/>
    </row>
    <row r="27" spans="1:9" s="29" customFormat="1" ht="21.75" customHeight="1">
      <c r="A27" s="43"/>
      <c r="B27" s="77" t="s">
        <v>34</v>
      </c>
      <c r="C27" s="39"/>
      <c r="D27" s="85" t="s">
        <v>123</v>
      </c>
      <c r="E27" s="77" t="s">
        <v>148</v>
      </c>
      <c r="F27" s="86"/>
      <c r="H27" s="115"/>
      <c r="I27" s="118"/>
    </row>
    <row r="28" spans="1:9" s="29" customFormat="1" ht="21.75" customHeight="1">
      <c r="A28" s="43"/>
      <c r="B28" s="77" t="s">
        <v>36</v>
      </c>
      <c r="C28" s="39"/>
      <c r="D28" s="85" t="s">
        <v>124</v>
      </c>
      <c r="E28" s="77" t="s">
        <v>149</v>
      </c>
      <c r="F28" s="86"/>
      <c r="H28" s="115"/>
      <c r="I28" s="118"/>
    </row>
    <row r="29" spans="1:9" s="29" customFormat="1" ht="21.75" customHeight="1">
      <c r="A29" s="43"/>
      <c r="B29" s="77" t="s">
        <v>40</v>
      </c>
      <c r="C29" s="39"/>
      <c r="D29" s="85" t="s">
        <v>125</v>
      </c>
      <c r="E29" s="77" t="s">
        <v>150</v>
      </c>
      <c r="F29" s="86"/>
      <c r="H29" s="115"/>
      <c r="I29" s="118"/>
    </row>
    <row r="30" spans="1:9" s="29" customFormat="1" ht="21.75" customHeight="1">
      <c r="A30" s="43"/>
      <c r="B30" s="77" t="s">
        <v>44</v>
      </c>
      <c r="C30" s="39"/>
      <c r="D30" s="85" t="s">
        <v>126</v>
      </c>
      <c r="E30" s="77" t="s">
        <v>151</v>
      </c>
      <c r="F30" s="86"/>
      <c r="H30" s="115"/>
      <c r="I30" s="118"/>
    </row>
    <row r="31" spans="1:9" s="29" customFormat="1" ht="21.75" customHeight="1">
      <c r="A31" s="38"/>
      <c r="B31" s="77" t="s">
        <v>48</v>
      </c>
      <c r="C31" s="44"/>
      <c r="D31" s="90"/>
      <c r="E31" s="77" t="s">
        <v>152</v>
      </c>
      <c r="F31" s="86"/>
      <c r="H31" s="113"/>
      <c r="I31" s="114"/>
    </row>
    <row r="32" spans="1:9" s="29" customFormat="1" ht="21.75" customHeight="1">
      <c r="A32" s="79" t="s">
        <v>37</v>
      </c>
      <c r="B32" s="77" t="s">
        <v>50</v>
      </c>
      <c r="C32" s="94">
        <v>371.398902</v>
      </c>
      <c r="D32" s="91" t="s">
        <v>39</v>
      </c>
      <c r="E32" s="77" t="s">
        <v>153</v>
      </c>
      <c r="F32" s="119">
        <v>155.396902</v>
      </c>
      <c r="H32" s="113"/>
      <c r="I32" s="114"/>
    </row>
    <row r="33" spans="1:9" s="29" customFormat="1" ht="21.75" customHeight="1">
      <c r="A33" s="38" t="s">
        <v>41</v>
      </c>
      <c r="B33" s="77" t="s">
        <v>53</v>
      </c>
      <c r="C33" s="39"/>
      <c r="D33" s="90" t="s">
        <v>43</v>
      </c>
      <c r="E33" s="77" t="s">
        <v>154</v>
      </c>
      <c r="F33" s="86"/>
      <c r="H33" s="113"/>
      <c r="I33" s="114"/>
    </row>
    <row r="34" spans="1:9" s="29" customFormat="1" ht="21.75" customHeight="1">
      <c r="A34" s="38" t="s">
        <v>45</v>
      </c>
      <c r="B34" s="77" t="s">
        <v>127</v>
      </c>
      <c r="C34" s="94"/>
      <c r="D34" s="90" t="s">
        <v>47</v>
      </c>
      <c r="E34" s="77" t="s">
        <v>155</v>
      </c>
      <c r="F34" s="119">
        <v>216.002</v>
      </c>
      <c r="H34" s="113"/>
      <c r="I34" s="114"/>
    </row>
    <row r="35" spans="1:9" s="29" customFormat="1" ht="21.75" customHeight="1">
      <c r="A35" s="71"/>
      <c r="B35" s="77" t="s">
        <v>128</v>
      </c>
      <c r="C35" s="94"/>
      <c r="D35" s="92"/>
      <c r="E35" s="77" t="s">
        <v>156</v>
      </c>
      <c r="F35" s="86"/>
      <c r="H35" s="113"/>
      <c r="I35" s="114"/>
    </row>
    <row r="36" spans="1:6" ht="21.75" customHeight="1" thickBot="1">
      <c r="A36" s="81" t="s">
        <v>51</v>
      </c>
      <c r="B36" s="87" t="s">
        <v>129</v>
      </c>
      <c r="C36" s="95">
        <v>371.398902</v>
      </c>
      <c r="D36" s="93" t="s">
        <v>51</v>
      </c>
      <c r="E36" s="87" t="s">
        <v>157</v>
      </c>
      <c r="F36" s="120">
        <v>371.398902</v>
      </c>
    </row>
    <row r="37" spans="1:6" ht="111" customHeight="1">
      <c r="A37" s="156" t="s">
        <v>54</v>
      </c>
      <c r="B37" s="157"/>
      <c r="C37" s="157"/>
      <c r="D37" s="157"/>
      <c r="E37" s="157"/>
      <c r="F37" s="157"/>
    </row>
  </sheetData>
  <sheetProtection/>
  <mergeCells count="4">
    <mergeCell ref="A2:F2"/>
    <mergeCell ref="A5:C5"/>
    <mergeCell ref="D5:F5"/>
    <mergeCell ref="A37:F37"/>
  </mergeCells>
  <printOptions horizontalCentered="1"/>
  <pageMargins left="0.35" right="0.35" top="0.59" bottom="0.79" header="0.51" footer="0.2"/>
  <pageSetup fitToHeight="1" fitToWidth="1" horizontalDpi="600" verticalDpi="600" orientation="landscape" paperSize="9" scale="55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SheetLayoutView="160" zoomScalePageLayoutView="0" workbookViewId="0" topLeftCell="A1">
      <selection activeCell="M9" sqref="M9"/>
    </sheetView>
  </sheetViews>
  <sheetFormatPr defaultColWidth="9.00390625" defaultRowHeight="14.25"/>
  <cols>
    <col min="1" max="3" width="4.625" style="58" customWidth="1"/>
    <col min="4" max="4" width="23.375" style="58" customWidth="1"/>
    <col min="5" max="11" width="13.625" style="58" customWidth="1"/>
    <col min="12" max="13" width="9.00390625" style="58" customWidth="1"/>
    <col min="14" max="14" width="10.50390625" style="58" bestFit="1" customWidth="1"/>
    <col min="15" max="16384" width="9.00390625" style="58" customWidth="1"/>
  </cols>
  <sheetData>
    <row r="1" spans="1:11" s="55" customFormat="1" ht="21.75">
      <c r="A1" s="171" t="s">
        <v>55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4.25">
      <c r="A2" s="59"/>
      <c r="B2" s="59"/>
      <c r="C2" s="59"/>
      <c r="D2" s="59"/>
      <c r="E2" s="59"/>
      <c r="F2" s="59"/>
      <c r="G2" s="59"/>
      <c r="H2" s="59"/>
      <c r="I2" s="59"/>
      <c r="J2" s="59"/>
      <c r="K2" s="7" t="s">
        <v>56</v>
      </c>
    </row>
    <row r="3" spans="1:11" ht="15" thickBot="1">
      <c r="A3" s="8" t="s">
        <v>160</v>
      </c>
      <c r="B3" s="8"/>
      <c r="C3" s="59"/>
      <c r="D3" s="59"/>
      <c r="E3" s="59"/>
      <c r="F3" s="59"/>
      <c r="G3" s="60"/>
      <c r="H3" s="59"/>
      <c r="I3" s="59"/>
      <c r="J3" s="59"/>
      <c r="K3" s="7" t="s">
        <v>2</v>
      </c>
    </row>
    <row r="4" spans="1:11" s="56" customFormat="1" ht="22.5" customHeight="1">
      <c r="A4" s="172" t="s">
        <v>5</v>
      </c>
      <c r="B4" s="173"/>
      <c r="C4" s="173"/>
      <c r="D4" s="173"/>
      <c r="E4" s="162" t="s">
        <v>37</v>
      </c>
      <c r="F4" s="164" t="s">
        <v>57</v>
      </c>
      <c r="G4" s="162" t="s">
        <v>58</v>
      </c>
      <c r="H4" s="162" t="s">
        <v>59</v>
      </c>
      <c r="I4" s="162" t="s">
        <v>60</v>
      </c>
      <c r="J4" s="162" t="s">
        <v>61</v>
      </c>
      <c r="K4" s="175" t="s">
        <v>62</v>
      </c>
    </row>
    <row r="5" spans="1:11" s="56" customFormat="1" ht="22.5" customHeight="1">
      <c r="A5" s="178" t="s">
        <v>63</v>
      </c>
      <c r="B5" s="179"/>
      <c r="C5" s="180"/>
      <c r="D5" s="160" t="s">
        <v>64</v>
      </c>
      <c r="E5" s="163"/>
      <c r="F5" s="165"/>
      <c r="G5" s="163"/>
      <c r="H5" s="163"/>
      <c r="I5" s="163"/>
      <c r="J5" s="163"/>
      <c r="K5" s="176"/>
    </row>
    <row r="6" spans="1:11" s="56" customFormat="1" ht="22.5" customHeight="1">
      <c r="A6" s="181"/>
      <c r="B6" s="182"/>
      <c r="C6" s="182"/>
      <c r="D6" s="161"/>
      <c r="E6" s="161"/>
      <c r="F6" s="166"/>
      <c r="G6" s="161"/>
      <c r="H6" s="161"/>
      <c r="I6" s="161"/>
      <c r="J6" s="161"/>
      <c r="K6" s="177"/>
    </row>
    <row r="7" spans="1:11" ht="22.5" customHeight="1">
      <c r="A7" s="147" t="s">
        <v>65</v>
      </c>
      <c r="B7" s="148"/>
      <c r="C7" s="148"/>
      <c r="D7" s="144"/>
      <c r="E7" s="83" t="s">
        <v>9</v>
      </c>
      <c r="F7" s="83" t="s">
        <v>10</v>
      </c>
      <c r="G7" s="83" t="s">
        <v>18</v>
      </c>
      <c r="H7" s="83" t="s">
        <v>22</v>
      </c>
      <c r="I7" s="83" t="s">
        <v>26</v>
      </c>
      <c r="J7" s="83" t="s">
        <v>30</v>
      </c>
      <c r="K7" s="69" t="s">
        <v>33</v>
      </c>
    </row>
    <row r="8" spans="1:14" ht="22.5" customHeight="1">
      <c r="A8" s="145" t="s">
        <v>51</v>
      </c>
      <c r="B8" s="146"/>
      <c r="C8" s="146"/>
      <c r="D8" s="174"/>
      <c r="E8" s="62">
        <f>SUM(E9:E13)</f>
        <v>371.3989020000001</v>
      </c>
      <c r="F8" s="62">
        <f>SUM(F9:F13)</f>
        <v>370.02490200000005</v>
      </c>
      <c r="G8" s="62"/>
      <c r="H8" s="62"/>
      <c r="I8" s="62"/>
      <c r="J8" s="62"/>
      <c r="K8" s="67">
        <f>SUM(K9:K13)</f>
        <v>1.374</v>
      </c>
      <c r="N8" s="97"/>
    </row>
    <row r="9" spans="1:11" ht="22.5" customHeight="1">
      <c r="A9" s="169" t="s">
        <v>162</v>
      </c>
      <c r="B9" s="170" t="s">
        <v>161</v>
      </c>
      <c r="C9" s="170" t="s">
        <v>161</v>
      </c>
      <c r="D9" s="63" t="s">
        <v>163</v>
      </c>
      <c r="E9" s="62">
        <v>1.035</v>
      </c>
      <c r="F9" s="62">
        <v>1.035</v>
      </c>
      <c r="G9" s="62"/>
      <c r="H9" s="62"/>
      <c r="I9" s="62"/>
      <c r="J9" s="62"/>
      <c r="K9" s="67"/>
    </row>
    <row r="10" spans="1:14" ht="22.5" customHeight="1">
      <c r="A10" s="169" t="s">
        <v>164</v>
      </c>
      <c r="B10" s="170" t="s">
        <v>161</v>
      </c>
      <c r="C10" s="170" t="s">
        <v>161</v>
      </c>
      <c r="D10" s="63" t="s">
        <v>165</v>
      </c>
      <c r="E10" s="62">
        <v>105.32723</v>
      </c>
      <c r="F10" s="62">
        <v>103.95323</v>
      </c>
      <c r="G10" s="62"/>
      <c r="H10" s="62"/>
      <c r="I10" s="62"/>
      <c r="J10" s="62"/>
      <c r="K10" s="67">
        <v>1.374</v>
      </c>
      <c r="N10" s="97"/>
    </row>
    <row r="11" spans="1:11" ht="22.5" customHeight="1">
      <c r="A11" s="169" t="s">
        <v>166</v>
      </c>
      <c r="B11" s="170" t="s">
        <v>161</v>
      </c>
      <c r="C11" s="170" t="s">
        <v>161</v>
      </c>
      <c r="D11" s="63" t="s">
        <v>167</v>
      </c>
      <c r="E11" s="62">
        <v>232.99992200000003</v>
      </c>
      <c r="F11" s="62">
        <v>232.99992200000003</v>
      </c>
      <c r="G11" s="62"/>
      <c r="H11" s="62"/>
      <c r="I11" s="62"/>
      <c r="J11" s="62"/>
      <c r="K11" s="67"/>
    </row>
    <row r="12" spans="1:11" ht="22.5" customHeight="1">
      <c r="A12" s="169" t="s">
        <v>168</v>
      </c>
      <c r="B12" s="170" t="s">
        <v>161</v>
      </c>
      <c r="C12" s="170" t="s">
        <v>161</v>
      </c>
      <c r="D12" s="63" t="s">
        <v>169</v>
      </c>
      <c r="E12" s="62">
        <v>24.39465</v>
      </c>
      <c r="F12" s="62">
        <v>24.39465</v>
      </c>
      <c r="G12" s="62"/>
      <c r="H12" s="62"/>
      <c r="I12" s="62"/>
      <c r="J12" s="62"/>
      <c r="K12" s="67"/>
    </row>
    <row r="13" spans="1:11" ht="22.5" customHeight="1" thickBot="1">
      <c r="A13" s="167" t="s">
        <v>170</v>
      </c>
      <c r="B13" s="168" t="s">
        <v>161</v>
      </c>
      <c r="C13" s="168" t="s">
        <v>161</v>
      </c>
      <c r="D13" s="64" t="s">
        <v>171</v>
      </c>
      <c r="E13" s="65">
        <v>7.6421</v>
      </c>
      <c r="F13" s="65">
        <v>7.6421</v>
      </c>
      <c r="G13" s="65"/>
      <c r="H13" s="65"/>
      <c r="I13" s="65"/>
      <c r="J13" s="65"/>
      <c r="K13" s="68"/>
    </row>
    <row r="14" spans="1:11" ht="120.75" customHeight="1">
      <c r="A14" s="158" t="s">
        <v>66</v>
      </c>
      <c r="B14" s="158"/>
      <c r="C14" s="159"/>
      <c r="D14" s="159"/>
      <c r="E14" s="159"/>
      <c r="F14" s="159"/>
      <c r="G14" s="159"/>
      <c r="H14" s="159"/>
      <c r="I14" s="159"/>
      <c r="J14" s="159"/>
      <c r="K14" s="159"/>
    </row>
  </sheetData>
  <sheetProtection/>
  <mergeCells count="19">
    <mergeCell ref="A11:C11"/>
    <mergeCell ref="A12:C12"/>
    <mergeCell ref="A9:C9"/>
    <mergeCell ref="A1:K1"/>
    <mergeCell ref="A4:D4"/>
    <mergeCell ref="A7:D7"/>
    <mergeCell ref="A8:D8"/>
    <mergeCell ref="K4:K6"/>
    <mergeCell ref="A5:C6"/>
    <mergeCell ref="A14:K14"/>
    <mergeCell ref="D5:D6"/>
    <mergeCell ref="E4:E6"/>
    <mergeCell ref="F4:F6"/>
    <mergeCell ref="G4:G6"/>
    <mergeCell ref="H4:H6"/>
    <mergeCell ref="I4:I6"/>
    <mergeCell ref="J4:J6"/>
    <mergeCell ref="A13:C13"/>
    <mergeCell ref="A10:C10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99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C23" sqref="C23"/>
    </sheetView>
  </sheetViews>
  <sheetFormatPr defaultColWidth="9.00390625" defaultRowHeight="14.25"/>
  <cols>
    <col min="1" max="3" width="4.50390625" style="58" customWidth="1"/>
    <col min="4" max="4" width="24.00390625" style="58" customWidth="1"/>
    <col min="5" max="5" width="14.375" style="58" customWidth="1"/>
    <col min="6" max="10" width="14.625" style="58" customWidth="1"/>
    <col min="11" max="16384" width="9.00390625" style="58" customWidth="1"/>
  </cols>
  <sheetData>
    <row r="1" spans="1:10" s="55" customFormat="1" ht="21.75">
      <c r="A1" s="171" t="s">
        <v>67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4.25">
      <c r="A2" s="59"/>
      <c r="B2" s="59"/>
      <c r="C2" s="59"/>
      <c r="D2" s="59"/>
      <c r="E2" s="59"/>
      <c r="F2" s="59"/>
      <c r="G2" s="59"/>
      <c r="H2" s="59"/>
      <c r="I2" s="59"/>
      <c r="J2" s="7" t="s">
        <v>68</v>
      </c>
    </row>
    <row r="3" spans="1:10" ht="15" thickBot="1">
      <c r="A3" s="8" t="s">
        <v>160</v>
      </c>
      <c r="B3" s="8"/>
      <c r="C3" s="59"/>
      <c r="D3" s="59"/>
      <c r="E3" s="59"/>
      <c r="F3" s="59"/>
      <c r="G3" s="60"/>
      <c r="H3" s="59"/>
      <c r="I3" s="59"/>
      <c r="J3" s="7" t="s">
        <v>2</v>
      </c>
    </row>
    <row r="4" spans="1:10" s="56" customFormat="1" ht="22.5" customHeight="1">
      <c r="A4" s="172" t="s">
        <v>5</v>
      </c>
      <c r="B4" s="173"/>
      <c r="C4" s="173"/>
      <c r="D4" s="173"/>
      <c r="E4" s="162" t="s">
        <v>39</v>
      </c>
      <c r="F4" s="162" t="s">
        <v>69</v>
      </c>
      <c r="G4" s="183" t="s">
        <v>70</v>
      </c>
      <c r="H4" s="183" t="s">
        <v>71</v>
      </c>
      <c r="I4" s="186" t="s">
        <v>72</v>
      </c>
      <c r="J4" s="187" t="s">
        <v>73</v>
      </c>
    </row>
    <row r="5" spans="1:10" s="56" customFormat="1" ht="22.5" customHeight="1">
      <c r="A5" s="178" t="s">
        <v>63</v>
      </c>
      <c r="B5" s="179"/>
      <c r="C5" s="180"/>
      <c r="D5" s="160" t="s">
        <v>64</v>
      </c>
      <c r="E5" s="163"/>
      <c r="F5" s="163"/>
      <c r="G5" s="184"/>
      <c r="H5" s="184"/>
      <c r="I5" s="184"/>
      <c r="J5" s="188"/>
    </row>
    <row r="6" spans="1:10" s="56" customFormat="1" ht="22.5" customHeight="1">
      <c r="A6" s="181"/>
      <c r="B6" s="182"/>
      <c r="C6" s="182"/>
      <c r="D6" s="161"/>
      <c r="E6" s="161"/>
      <c r="F6" s="161"/>
      <c r="G6" s="185"/>
      <c r="H6" s="185"/>
      <c r="I6" s="185"/>
      <c r="J6" s="189"/>
    </row>
    <row r="7" spans="1:10" s="57" customFormat="1" ht="22.5" customHeight="1">
      <c r="A7" s="190" t="s">
        <v>65</v>
      </c>
      <c r="B7" s="191"/>
      <c r="C7" s="191"/>
      <c r="D7" s="192"/>
      <c r="E7" s="84" t="s">
        <v>9</v>
      </c>
      <c r="F7" s="84" t="s">
        <v>10</v>
      </c>
      <c r="G7" s="84" t="s">
        <v>18</v>
      </c>
      <c r="H7" s="61" t="s">
        <v>22</v>
      </c>
      <c r="I7" s="61" t="s">
        <v>26</v>
      </c>
      <c r="J7" s="66" t="s">
        <v>30</v>
      </c>
    </row>
    <row r="8" spans="1:10" ht="22.5" customHeight="1">
      <c r="A8" s="193" t="s">
        <v>51</v>
      </c>
      <c r="B8" s="194"/>
      <c r="C8" s="194"/>
      <c r="D8" s="194"/>
      <c r="E8" s="62">
        <f>SUM(E9:E13)</f>
        <v>155.39690199999998</v>
      </c>
      <c r="F8" s="62">
        <f>SUM(F9:F13)</f>
        <v>114.00433</v>
      </c>
      <c r="G8" s="62">
        <f>SUM(G9:G13)</f>
        <v>41.392572</v>
      </c>
      <c r="H8" s="62"/>
      <c r="I8" s="62"/>
      <c r="J8" s="67"/>
    </row>
    <row r="9" spans="1:10" ht="22.5" customHeight="1">
      <c r="A9" s="169" t="s">
        <v>162</v>
      </c>
      <c r="B9" s="170" t="s">
        <v>161</v>
      </c>
      <c r="C9" s="170" t="s">
        <v>161</v>
      </c>
      <c r="D9" s="63" t="s">
        <v>163</v>
      </c>
      <c r="E9" s="98">
        <v>1.035</v>
      </c>
      <c r="F9" s="98">
        <v>1.035</v>
      </c>
      <c r="G9" s="98"/>
      <c r="H9" s="98"/>
      <c r="I9" s="98"/>
      <c r="J9" s="99"/>
    </row>
    <row r="10" spans="1:10" ht="22.5" customHeight="1">
      <c r="A10" s="169" t="s">
        <v>164</v>
      </c>
      <c r="B10" s="170" t="s">
        <v>161</v>
      </c>
      <c r="C10" s="170" t="s">
        <v>161</v>
      </c>
      <c r="D10" s="63" t="s">
        <v>165</v>
      </c>
      <c r="E10" s="98">
        <v>105.32723</v>
      </c>
      <c r="F10" s="98">
        <v>105.32723</v>
      </c>
      <c r="G10" s="98"/>
      <c r="H10" s="98"/>
      <c r="I10" s="98"/>
      <c r="J10" s="99"/>
    </row>
    <row r="11" spans="1:10" ht="22.5" customHeight="1">
      <c r="A11" s="169" t="s">
        <v>166</v>
      </c>
      <c r="B11" s="170" t="s">
        <v>161</v>
      </c>
      <c r="C11" s="170" t="s">
        <v>161</v>
      </c>
      <c r="D11" s="63" t="s">
        <v>167</v>
      </c>
      <c r="E11" s="98">
        <v>16.997922</v>
      </c>
      <c r="F11" s="98"/>
      <c r="G11" s="98">
        <v>16.997922</v>
      </c>
      <c r="H11" s="98"/>
      <c r="I11" s="98"/>
      <c r="J11" s="99"/>
    </row>
    <row r="12" spans="1:10" ht="22.5" customHeight="1">
      <c r="A12" s="169" t="s">
        <v>168</v>
      </c>
      <c r="B12" s="170" t="s">
        <v>161</v>
      </c>
      <c r="C12" s="170" t="s">
        <v>161</v>
      </c>
      <c r="D12" s="63" t="s">
        <v>169</v>
      </c>
      <c r="E12" s="98">
        <v>24.39465</v>
      </c>
      <c r="F12" s="98"/>
      <c r="G12" s="98">
        <v>24.39465</v>
      </c>
      <c r="H12" s="98"/>
      <c r="I12" s="98"/>
      <c r="J12" s="99"/>
    </row>
    <row r="13" spans="1:10" ht="22.5" customHeight="1" thickBot="1">
      <c r="A13" s="167" t="s">
        <v>170</v>
      </c>
      <c r="B13" s="168" t="s">
        <v>161</v>
      </c>
      <c r="C13" s="168" t="s">
        <v>161</v>
      </c>
      <c r="D13" s="64" t="s">
        <v>171</v>
      </c>
      <c r="E13" s="121">
        <v>7.6421</v>
      </c>
      <c r="F13" s="121">
        <v>7.6421</v>
      </c>
      <c r="G13" s="121"/>
      <c r="H13" s="121"/>
      <c r="I13" s="121"/>
      <c r="J13" s="122"/>
    </row>
    <row r="14" spans="1:10" ht="127.5" customHeight="1">
      <c r="A14" s="158" t="s">
        <v>74</v>
      </c>
      <c r="B14" s="158"/>
      <c r="C14" s="159"/>
      <c r="D14" s="159"/>
      <c r="E14" s="159"/>
      <c r="F14" s="159"/>
      <c r="G14" s="159"/>
      <c r="H14" s="159"/>
      <c r="I14" s="159"/>
      <c r="J14" s="159"/>
    </row>
  </sheetData>
  <sheetProtection/>
  <mergeCells count="18">
    <mergeCell ref="A11:C11"/>
    <mergeCell ref="A9:C9"/>
    <mergeCell ref="A10:C10"/>
    <mergeCell ref="A1:J1"/>
    <mergeCell ref="A4:D4"/>
    <mergeCell ref="A7:D7"/>
    <mergeCell ref="A8:D8"/>
    <mergeCell ref="A5:C6"/>
    <mergeCell ref="A13:C13"/>
    <mergeCell ref="A14:J14"/>
    <mergeCell ref="D5:D6"/>
    <mergeCell ref="E4:E6"/>
    <mergeCell ref="F4:F6"/>
    <mergeCell ref="G4:G6"/>
    <mergeCell ref="H4:H6"/>
    <mergeCell ref="I4:I6"/>
    <mergeCell ref="J4:J6"/>
    <mergeCell ref="A12:C12"/>
  </mergeCells>
  <printOptions horizontalCentered="1"/>
  <pageMargins left="0.35" right="0.35" top="0.79" bottom="0.79" header="0.51" footer="0.2"/>
  <pageSetup horizontalDpi="600" verticalDpi="600" orientation="landscape" paperSize="9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SheetLayoutView="100" zoomScalePageLayoutView="0" workbookViewId="0" topLeftCell="A1">
      <selection activeCell="G30" sqref="G30"/>
    </sheetView>
  </sheetViews>
  <sheetFormatPr defaultColWidth="9.00390625" defaultRowHeight="14.25"/>
  <cols>
    <col min="1" max="1" width="36.375" style="30" customWidth="1"/>
    <col min="2" max="2" width="4.00390625" style="30" customWidth="1"/>
    <col min="3" max="3" width="15.625" style="30" customWidth="1"/>
    <col min="4" max="4" width="35.75390625" style="30" customWidth="1"/>
    <col min="5" max="5" width="3.50390625" style="30" customWidth="1"/>
    <col min="6" max="6" width="15.625" style="30" customWidth="1"/>
    <col min="7" max="7" width="13.875" style="30" customWidth="1"/>
    <col min="8" max="8" width="15.625" style="30" customWidth="1"/>
    <col min="9" max="16384" width="9.00390625" style="30" customWidth="1"/>
  </cols>
  <sheetData>
    <row r="1" ht="14.25">
      <c r="A1" s="31"/>
    </row>
    <row r="2" spans="1:8" s="28" customFormat="1" ht="18" customHeight="1">
      <c r="A2" s="151" t="s">
        <v>75</v>
      </c>
      <c r="B2" s="151"/>
      <c r="C2" s="151"/>
      <c r="D2" s="151"/>
      <c r="E2" s="151"/>
      <c r="F2" s="151"/>
      <c r="G2" s="151"/>
      <c r="H2" s="151"/>
    </row>
    <row r="3" spans="1:8" ht="9.75" customHeight="1">
      <c r="A3" s="32"/>
      <c r="B3" s="32"/>
      <c r="C3" s="32"/>
      <c r="D3" s="32"/>
      <c r="E3" s="32"/>
      <c r="F3" s="32"/>
      <c r="G3" s="32"/>
      <c r="H3" s="7" t="s">
        <v>76</v>
      </c>
    </row>
    <row r="4" spans="1:8" ht="15" customHeight="1" thickBot="1">
      <c r="A4" s="8" t="s">
        <v>160</v>
      </c>
      <c r="B4" s="32"/>
      <c r="C4" s="32"/>
      <c r="D4" s="32"/>
      <c r="E4" s="32"/>
      <c r="F4" s="32"/>
      <c r="G4" s="32"/>
      <c r="H4" s="7" t="s">
        <v>2</v>
      </c>
    </row>
    <row r="5" spans="1:8" s="29" customFormat="1" ht="19.5" customHeight="1">
      <c r="A5" s="152" t="s">
        <v>3</v>
      </c>
      <c r="B5" s="153"/>
      <c r="C5" s="153"/>
      <c r="D5" s="154" t="s">
        <v>4</v>
      </c>
      <c r="E5" s="153"/>
      <c r="F5" s="195"/>
      <c r="G5" s="195"/>
      <c r="H5" s="155"/>
    </row>
    <row r="6" spans="1:8" s="29" customFormat="1" ht="31.5" customHeight="1">
      <c r="A6" s="72" t="s">
        <v>5</v>
      </c>
      <c r="B6" s="73" t="s">
        <v>6</v>
      </c>
      <c r="C6" s="33" t="s">
        <v>77</v>
      </c>
      <c r="D6" s="74" t="s">
        <v>5</v>
      </c>
      <c r="E6" s="73" t="s">
        <v>6</v>
      </c>
      <c r="F6" s="33" t="s">
        <v>51</v>
      </c>
      <c r="G6" s="34" t="s">
        <v>78</v>
      </c>
      <c r="H6" s="35" t="s">
        <v>79</v>
      </c>
    </row>
    <row r="7" spans="1:8" s="29" customFormat="1" ht="19.5" customHeight="1">
      <c r="A7" s="72" t="s">
        <v>8</v>
      </c>
      <c r="B7" s="33"/>
      <c r="C7" s="74" t="s">
        <v>9</v>
      </c>
      <c r="D7" s="74" t="s">
        <v>8</v>
      </c>
      <c r="E7" s="33"/>
      <c r="F7" s="36">
        <v>2</v>
      </c>
      <c r="G7" s="36">
        <v>3</v>
      </c>
      <c r="H7" s="37">
        <v>4</v>
      </c>
    </row>
    <row r="8" spans="1:8" s="29" customFormat="1" ht="19.5" customHeight="1">
      <c r="A8" s="76" t="s">
        <v>80</v>
      </c>
      <c r="B8" s="77" t="s">
        <v>9</v>
      </c>
      <c r="C8" s="110">
        <v>370.024902</v>
      </c>
      <c r="D8" s="78" t="s">
        <v>12</v>
      </c>
      <c r="E8" s="40">
        <v>31</v>
      </c>
      <c r="F8" s="110">
        <v>1.035</v>
      </c>
      <c r="G8" s="110">
        <v>1.035</v>
      </c>
      <c r="H8" s="42"/>
    </row>
    <row r="9" spans="1:8" s="29" customFormat="1" ht="19.5" customHeight="1">
      <c r="A9" s="43" t="s">
        <v>81</v>
      </c>
      <c r="B9" s="77" t="s">
        <v>10</v>
      </c>
      <c r="C9" s="39"/>
      <c r="D9" s="78" t="s">
        <v>15</v>
      </c>
      <c r="E9" s="40">
        <v>32</v>
      </c>
      <c r="F9" s="41"/>
      <c r="G9" s="41"/>
      <c r="H9" s="42"/>
    </row>
    <row r="10" spans="1:8" s="29" customFormat="1" ht="19.5" customHeight="1">
      <c r="A10" s="43"/>
      <c r="B10" s="77" t="s">
        <v>18</v>
      </c>
      <c r="C10" s="39"/>
      <c r="D10" s="78" t="s">
        <v>19</v>
      </c>
      <c r="E10" s="40">
        <v>33</v>
      </c>
      <c r="F10" s="41"/>
      <c r="G10" s="41"/>
      <c r="H10" s="42"/>
    </row>
    <row r="11" spans="1:8" s="29" customFormat="1" ht="19.5" customHeight="1">
      <c r="A11" s="43"/>
      <c r="B11" s="77" t="s">
        <v>22</v>
      </c>
      <c r="C11" s="39"/>
      <c r="D11" s="78" t="s">
        <v>23</v>
      </c>
      <c r="E11" s="40">
        <v>34</v>
      </c>
      <c r="F11" s="41"/>
      <c r="G11" s="41"/>
      <c r="H11" s="42"/>
    </row>
    <row r="12" spans="1:8" s="29" customFormat="1" ht="19.5" customHeight="1">
      <c r="A12" s="43"/>
      <c r="B12" s="77" t="s">
        <v>26</v>
      </c>
      <c r="C12" s="39"/>
      <c r="D12" s="78" t="s">
        <v>27</v>
      </c>
      <c r="E12" s="40">
        <v>35</v>
      </c>
      <c r="F12" s="41"/>
      <c r="G12" s="41"/>
      <c r="H12" s="42"/>
    </row>
    <row r="13" spans="1:8" s="29" customFormat="1" ht="19.5" customHeight="1">
      <c r="A13" s="43"/>
      <c r="B13" s="77" t="s">
        <v>30</v>
      </c>
      <c r="C13" s="39"/>
      <c r="D13" s="78" t="s">
        <v>31</v>
      </c>
      <c r="E13" s="40">
        <v>36</v>
      </c>
      <c r="F13" s="41"/>
      <c r="G13" s="41"/>
      <c r="H13" s="42"/>
    </row>
    <row r="14" spans="1:8" s="29" customFormat="1" ht="19.5" customHeight="1">
      <c r="A14" s="43"/>
      <c r="B14" s="77" t="s">
        <v>33</v>
      </c>
      <c r="C14" s="39"/>
      <c r="D14" s="85" t="s">
        <v>110</v>
      </c>
      <c r="E14" s="40">
        <v>37</v>
      </c>
      <c r="F14" s="41"/>
      <c r="G14" s="41"/>
      <c r="H14" s="42"/>
    </row>
    <row r="15" spans="1:8" s="29" customFormat="1" ht="19.5" customHeight="1">
      <c r="A15" s="43"/>
      <c r="B15" s="77" t="s">
        <v>35</v>
      </c>
      <c r="C15" s="39"/>
      <c r="D15" s="85" t="s">
        <v>111</v>
      </c>
      <c r="E15" s="40">
        <v>38</v>
      </c>
      <c r="F15" s="41"/>
      <c r="G15" s="41"/>
      <c r="H15" s="42"/>
    </row>
    <row r="16" spans="1:10" s="29" customFormat="1" ht="19.5" customHeight="1">
      <c r="A16" s="43"/>
      <c r="B16" s="77" t="s">
        <v>38</v>
      </c>
      <c r="C16" s="39"/>
      <c r="D16" s="85" t="s">
        <v>112</v>
      </c>
      <c r="E16" s="40">
        <v>39</v>
      </c>
      <c r="F16" s="41"/>
      <c r="G16" s="41"/>
      <c r="H16" s="42"/>
      <c r="J16" s="96"/>
    </row>
    <row r="17" spans="1:8" s="29" customFormat="1" ht="19.5" customHeight="1">
      <c r="A17" s="43"/>
      <c r="B17" s="77" t="s">
        <v>42</v>
      </c>
      <c r="C17" s="39"/>
      <c r="D17" s="85" t="s">
        <v>113</v>
      </c>
      <c r="E17" s="40">
        <v>40</v>
      </c>
      <c r="F17" s="40"/>
      <c r="G17" s="40"/>
      <c r="H17" s="101"/>
    </row>
    <row r="18" spans="1:11" s="29" customFormat="1" ht="19.5" customHeight="1">
      <c r="A18" s="43"/>
      <c r="B18" s="77" t="s">
        <v>46</v>
      </c>
      <c r="C18" s="39"/>
      <c r="D18" s="85" t="s">
        <v>114</v>
      </c>
      <c r="E18" s="40">
        <v>41</v>
      </c>
      <c r="F18" s="40"/>
      <c r="G18" s="40"/>
      <c r="H18" s="101"/>
      <c r="K18" s="96"/>
    </row>
    <row r="19" spans="1:8" s="29" customFormat="1" ht="19.5" customHeight="1">
      <c r="A19" s="43"/>
      <c r="B19" s="77" t="s">
        <v>49</v>
      </c>
      <c r="C19" s="39"/>
      <c r="D19" s="85" t="s">
        <v>115</v>
      </c>
      <c r="E19" s="40">
        <v>42</v>
      </c>
      <c r="F19" s="110">
        <v>145.345802</v>
      </c>
      <c r="G19" s="110">
        <v>145.345802</v>
      </c>
      <c r="H19" s="101"/>
    </row>
    <row r="20" spans="1:8" s="29" customFormat="1" ht="19.5" customHeight="1">
      <c r="A20" s="43"/>
      <c r="B20" s="77" t="s">
        <v>52</v>
      </c>
      <c r="C20" s="39"/>
      <c r="D20" s="85" t="s">
        <v>116</v>
      </c>
      <c r="E20" s="40">
        <v>43</v>
      </c>
      <c r="F20" s="40"/>
      <c r="G20" s="40"/>
      <c r="H20" s="101"/>
    </row>
    <row r="21" spans="1:8" s="29" customFormat="1" ht="19.5" customHeight="1">
      <c r="A21" s="43"/>
      <c r="B21" s="77" t="s">
        <v>13</v>
      </c>
      <c r="C21" s="39"/>
      <c r="D21" s="85" t="s">
        <v>117</v>
      </c>
      <c r="E21" s="40">
        <v>44</v>
      </c>
      <c r="F21" s="40"/>
      <c r="G21" s="40"/>
      <c r="H21" s="101"/>
    </row>
    <row r="22" spans="1:8" s="29" customFormat="1" ht="19.5" customHeight="1">
      <c r="A22" s="43"/>
      <c r="B22" s="77" t="s">
        <v>16</v>
      </c>
      <c r="C22" s="39"/>
      <c r="D22" s="85" t="s">
        <v>118</v>
      </c>
      <c r="E22" s="40">
        <v>45</v>
      </c>
      <c r="F22" s="40"/>
      <c r="G22" s="40"/>
      <c r="H22" s="101"/>
    </row>
    <row r="23" spans="1:8" s="29" customFormat="1" ht="19.5" customHeight="1">
      <c r="A23" s="43"/>
      <c r="B23" s="77" t="s">
        <v>20</v>
      </c>
      <c r="C23" s="39"/>
      <c r="D23" s="85" t="s">
        <v>119</v>
      </c>
      <c r="E23" s="40">
        <v>46</v>
      </c>
      <c r="F23" s="40"/>
      <c r="G23" s="40"/>
      <c r="H23" s="101"/>
    </row>
    <row r="24" spans="1:8" s="29" customFormat="1" ht="19.5" customHeight="1">
      <c r="A24" s="43"/>
      <c r="B24" s="77" t="s">
        <v>24</v>
      </c>
      <c r="C24" s="39"/>
      <c r="D24" s="85" t="s">
        <v>120</v>
      </c>
      <c r="E24" s="40">
        <v>47</v>
      </c>
      <c r="F24" s="40"/>
      <c r="G24" s="40"/>
      <c r="H24" s="101"/>
    </row>
    <row r="25" spans="1:8" s="29" customFormat="1" ht="19.5" customHeight="1">
      <c r="A25" s="43"/>
      <c r="B25" s="77" t="s">
        <v>28</v>
      </c>
      <c r="C25" s="39"/>
      <c r="D25" s="85" t="s">
        <v>121</v>
      </c>
      <c r="E25" s="40">
        <v>48</v>
      </c>
      <c r="F25" s="40"/>
      <c r="G25" s="40"/>
      <c r="H25" s="101"/>
    </row>
    <row r="26" spans="1:8" s="29" customFormat="1" ht="19.5" customHeight="1">
      <c r="A26" s="43"/>
      <c r="B26" s="77" t="s">
        <v>32</v>
      </c>
      <c r="C26" s="39"/>
      <c r="D26" s="85" t="s">
        <v>122</v>
      </c>
      <c r="E26" s="40">
        <v>49</v>
      </c>
      <c r="F26" s="110">
        <v>7.6421</v>
      </c>
      <c r="G26" s="110">
        <v>7.6421</v>
      </c>
      <c r="H26" s="101"/>
    </row>
    <row r="27" spans="1:8" s="29" customFormat="1" ht="19.5" customHeight="1">
      <c r="A27" s="43"/>
      <c r="B27" s="77" t="s">
        <v>34</v>
      </c>
      <c r="C27" s="39"/>
      <c r="D27" s="85" t="s">
        <v>123</v>
      </c>
      <c r="E27" s="40">
        <v>50</v>
      </c>
      <c r="F27" s="40"/>
      <c r="G27" s="40"/>
      <c r="H27" s="101"/>
    </row>
    <row r="28" spans="1:8" s="29" customFormat="1" ht="19.5" customHeight="1">
      <c r="A28" s="43"/>
      <c r="B28" s="77" t="s">
        <v>36</v>
      </c>
      <c r="C28" s="39"/>
      <c r="D28" s="85" t="s">
        <v>124</v>
      </c>
      <c r="E28" s="40">
        <v>51</v>
      </c>
      <c r="F28" s="40"/>
      <c r="G28" s="40"/>
      <c r="H28" s="101"/>
    </row>
    <row r="29" spans="1:8" s="29" customFormat="1" ht="19.5" customHeight="1">
      <c r="A29" s="43"/>
      <c r="B29" s="77" t="s">
        <v>40</v>
      </c>
      <c r="C29" s="39"/>
      <c r="D29" s="85" t="s">
        <v>125</v>
      </c>
      <c r="E29" s="40">
        <v>52</v>
      </c>
      <c r="F29" s="40"/>
      <c r="G29" s="40"/>
      <c r="H29" s="101"/>
    </row>
    <row r="30" spans="1:8" s="29" customFormat="1" ht="19.5" customHeight="1">
      <c r="A30" s="43"/>
      <c r="B30" s="77" t="s">
        <v>44</v>
      </c>
      <c r="C30" s="39"/>
      <c r="D30" s="85" t="s">
        <v>126</v>
      </c>
      <c r="E30" s="40">
        <v>53</v>
      </c>
      <c r="F30" s="40"/>
      <c r="G30" s="40"/>
      <c r="H30" s="101"/>
    </row>
    <row r="31" spans="1:8" s="29" customFormat="1" ht="19.5" customHeight="1">
      <c r="A31" s="43"/>
      <c r="B31" s="77" t="s">
        <v>48</v>
      </c>
      <c r="C31" s="39"/>
      <c r="D31" s="78"/>
      <c r="E31" s="40">
        <v>54</v>
      </c>
      <c r="F31" s="40"/>
      <c r="G31" s="40"/>
      <c r="H31" s="101"/>
    </row>
    <row r="32" spans="1:8" s="29" customFormat="1" ht="19.5" customHeight="1">
      <c r="A32" s="79" t="s">
        <v>37</v>
      </c>
      <c r="B32" s="77" t="s">
        <v>50</v>
      </c>
      <c r="C32" s="110">
        <v>370.024902</v>
      </c>
      <c r="D32" s="80" t="s">
        <v>39</v>
      </c>
      <c r="E32" s="40">
        <v>55</v>
      </c>
      <c r="F32" s="110">
        <v>154.022902</v>
      </c>
      <c r="G32" s="110">
        <v>154.022902</v>
      </c>
      <c r="H32" s="46"/>
    </row>
    <row r="33" spans="1:8" s="29" customFormat="1" ht="19.5" customHeight="1">
      <c r="A33" s="47" t="s">
        <v>82</v>
      </c>
      <c r="B33" s="77" t="s">
        <v>53</v>
      </c>
      <c r="C33" s="94"/>
      <c r="D33" s="48" t="s">
        <v>83</v>
      </c>
      <c r="E33" s="40">
        <v>56</v>
      </c>
      <c r="F33" s="110">
        <v>216.002</v>
      </c>
      <c r="G33" s="110">
        <v>216.002</v>
      </c>
      <c r="H33" s="49"/>
    </row>
    <row r="34" spans="1:8" s="29" customFormat="1" ht="19.5" customHeight="1">
      <c r="A34" s="47" t="s">
        <v>84</v>
      </c>
      <c r="B34" s="77" t="s">
        <v>127</v>
      </c>
      <c r="C34" s="94"/>
      <c r="D34" s="45"/>
      <c r="E34" s="40">
        <v>57</v>
      </c>
      <c r="F34" s="40"/>
      <c r="G34" s="40"/>
      <c r="H34" s="49"/>
    </row>
    <row r="35" spans="1:8" s="29" customFormat="1" ht="19.5" customHeight="1">
      <c r="A35" s="50" t="s">
        <v>85</v>
      </c>
      <c r="B35" s="77" t="s">
        <v>128</v>
      </c>
      <c r="C35" s="88"/>
      <c r="D35" s="51"/>
      <c r="E35" s="40">
        <v>58</v>
      </c>
      <c r="F35" s="40"/>
      <c r="G35" s="40"/>
      <c r="H35" s="52"/>
    </row>
    <row r="36" spans="1:8" s="29" customFormat="1" ht="19.5" customHeight="1">
      <c r="A36" s="50"/>
      <c r="B36" s="77" t="s">
        <v>129</v>
      </c>
      <c r="C36" s="100"/>
      <c r="D36" s="92"/>
      <c r="E36" s="40">
        <v>59</v>
      </c>
      <c r="F36" s="40"/>
      <c r="G36" s="40"/>
      <c r="H36" s="52"/>
    </row>
    <row r="37" spans="1:8" ht="19.5" customHeight="1" thickBot="1">
      <c r="A37" s="81" t="s">
        <v>51</v>
      </c>
      <c r="B37" s="87" t="s">
        <v>130</v>
      </c>
      <c r="C37" s="123">
        <v>370.024902</v>
      </c>
      <c r="D37" s="82" t="s">
        <v>51</v>
      </c>
      <c r="E37" s="53">
        <v>60</v>
      </c>
      <c r="F37" s="123">
        <v>370.024902</v>
      </c>
      <c r="G37" s="123">
        <v>370.024902</v>
      </c>
      <c r="H37" s="54"/>
    </row>
    <row r="38" spans="1:8" ht="90.75" customHeight="1">
      <c r="A38" s="156" t="s">
        <v>86</v>
      </c>
      <c r="B38" s="157"/>
      <c r="C38" s="157"/>
      <c r="D38" s="157"/>
      <c r="E38" s="157"/>
      <c r="F38" s="157"/>
      <c r="G38" s="157"/>
      <c r="H38" s="157"/>
    </row>
  </sheetData>
  <sheetProtection/>
  <mergeCells count="4">
    <mergeCell ref="A2:H2"/>
    <mergeCell ref="A5:C5"/>
    <mergeCell ref="D5:H5"/>
    <mergeCell ref="A38:H38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55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1">
      <selection activeCell="G23" sqref="G23"/>
    </sheetView>
  </sheetViews>
  <sheetFormatPr defaultColWidth="9.00390625" defaultRowHeight="14.25"/>
  <cols>
    <col min="1" max="3" width="4.625" style="5" customWidth="1"/>
    <col min="4" max="4" width="22.50390625" style="5" customWidth="1"/>
    <col min="5" max="7" width="32.625" style="5" customWidth="1"/>
    <col min="8" max="8" width="9.00390625" style="5" customWidth="1"/>
    <col min="9" max="9" width="10.50390625" style="129" bestFit="1" customWidth="1"/>
    <col min="10" max="16384" width="9.00390625" style="5" customWidth="1"/>
  </cols>
  <sheetData>
    <row r="1" spans="1:9" s="1" customFormat="1" ht="30" customHeight="1">
      <c r="A1" s="214" t="s">
        <v>87</v>
      </c>
      <c r="B1" s="214"/>
      <c r="C1" s="214"/>
      <c r="D1" s="214"/>
      <c r="E1" s="214"/>
      <c r="F1" s="214"/>
      <c r="G1" s="214"/>
      <c r="I1" s="125"/>
    </row>
    <row r="2" spans="1:9" s="2" customFormat="1" ht="10.5" customHeight="1">
      <c r="A2" s="6"/>
      <c r="B2" s="6"/>
      <c r="C2" s="6"/>
      <c r="D2" s="6"/>
      <c r="G2" s="7" t="s">
        <v>88</v>
      </c>
      <c r="I2" s="9"/>
    </row>
    <row r="3" spans="1:9" s="2" customFormat="1" ht="15" customHeight="1" thickBot="1">
      <c r="A3" s="8" t="s">
        <v>160</v>
      </c>
      <c r="B3" s="8"/>
      <c r="C3" s="6"/>
      <c r="D3" s="6"/>
      <c r="E3" s="23"/>
      <c r="F3" s="23"/>
      <c r="G3" s="7" t="s">
        <v>2</v>
      </c>
      <c r="I3" s="9"/>
    </row>
    <row r="4" spans="1:9" s="3" customFormat="1" ht="20.25" customHeight="1">
      <c r="A4" s="215" t="s">
        <v>89</v>
      </c>
      <c r="B4" s="216"/>
      <c r="C4" s="217"/>
      <c r="D4" s="217"/>
      <c r="E4" s="201" t="s">
        <v>39</v>
      </c>
      <c r="F4" s="204" t="s">
        <v>90</v>
      </c>
      <c r="G4" s="207" t="s">
        <v>70</v>
      </c>
      <c r="I4" s="126"/>
    </row>
    <row r="5" spans="1:9" s="3" customFormat="1" ht="24.75" customHeight="1">
      <c r="A5" s="210" t="s">
        <v>63</v>
      </c>
      <c r="B5" s="211"/>
      <c r="C5" s="200"/>
      <c r="D5" s="200" t="s">
        <v>64</v>
      </c>
      <c r="E5" s="202"/>
      <c r="F5" s="205"/>
      <c r="G5" s="208"/>
      <c r="I5" s="126"/>
    </row>
    <row r="6" spans="1:9" s="3" customFormat="1" ht="18" customHeight="1">
      <c r="A6" s="210"/>
      <c r="B6" s="211"/>
      <c r="C6" s="200"/>
      <c r="D6" s="200"/>
      <c r="E6" s="202"/>
      <c r="F6" s="205"/>
      <c r="G6" s="208"/>
      <c r="I6" s="126"/>
    </row>
    <row r="7" spans="1:9" s="3" customFormat="1" ht="22.5" customHeight="1">
      <c r="A7" s="210"/>
      <c r="B7" s="211"/>
      <c r="C7" s="200"/>
      <c r="D7" s="200"/>
      <c r="E7" s="203"/>
      <c r="F7" s="206"/>
      <c r="G7" s="209"/>
      <c r="I7" s="126"/>
    </row>
    <row r="8" spans="1:9" s="3" customFormat="1" ht="22.5" customHeight="1">
      <c r="A8" s="218" t="s">
        <v>65</v>
      </c>
      <c r="B8" s="219"/>
      <c r="C8" s="219"/>
      <c r="D8" s="211"/>
      <c r="E8" s="10">
        <v>1</v>
      </c>
      <c r="F8" s="10">
        <v>2</v>
      </c>
      <c r="G8" s="11">
        <v>3</v>
      </c>
      <c r="I8" s="127"/>
    </row>
    <row r="9" spans="1:9" s="3" customFormat="1" ht="22.5" customHeight="1">
      <c r="A9" s="218" t="s">
        <v>51</v>
      </c>
      <c r="B9" s="219"/>
      <c r="C9" s="219"/>
      <c r="D9" s="211"/>
      <c r="E9" s="102">
        <f>SUM(E10:E14)</f>
        <v>154.02290200000002</v>
      </c>
      <c r="F9" s="102">
        <f>SUM(F10:F14)</f>
        <v>112.63033</v>
      </c>
      <c r="G9" s="103">
        <f>SUM(G10:G14)</f>
        <v>41.392572</v>
      </c>
      <c r="I9" s="127"/>
    </row>
    <row r="10" spans="1:9" s="4" customFormat="1" ht="22.5" customHeight="1">
      <c r="A10" s="196" t="s">
        <v>162</v>
      </c>
      <c r="B10" s="197" t="s">
        <v>161</v>
      </c>
      <c r="C10" s="197" t="s">
        <v>161</v>
      </c>
      <c r="D10" s="124" t="s">
        <v>163</v>
      </c>
      <c r="E10" s="110">
        <v>1.035</v>
      </c>
      <c r="F10" s="110">
        <v>1.035</v>
      </c>
      <c r="G10" s="86"/>
      <c r="I10" s="96"/>
    </row>
    <row r="11" spans="1:9" s="4" customFormat="1" ht="22.5" customHeight="1">
      <c r="A11" s="196" t="s">
        <v>164</v>
      </c>
      <c r="B11" s="197" t="s">
        <v>161</v>
      </c>
      <c r="C11" s="197" t="s">
        <v>161</v>
      </c>
      <c r="D11" s="124" t="s">
        <v>165</v>
      </c>
      <c r="E11" s="110">
        <v>103.95323</v>
      </c>
      <c r="F11" s="110">
        <v>103.95323</v>
      </c>
      <c r="G11" s="86"/>
      <c r="I11" s="128"/>
    </row>
    <row r="12" spans="1:9" s="4" customFormat="1" ht="22.5" customHeight="1">
      <c r="A12" s="196" t="s">
        <v>166</v>
      </c>
      <c r="B12" s="197" t="s">
        <v>161</v>
      </c>
      <c r="C12" s="197" t="s">
        <v>161</v>
      </c>
      <c r="D12" s="124" t="s">
        <v>167</v>
      </c>
      <c r="E12" s="110">
        <v>16.997922</v>
      </c>
      <c r="F12" s="110"/>
      <c r="G12" s="86">
        <v>16.997922</v>
      </c>
      <c r="I12" s="128"/>
    </row>
    <row r="13" spans="1:9" s="4" customFormat="1" ht="22.5" customHeight="1">
      <c r="A13" s="196" t="s">
        <v>168</v>
      </c>
      <c r="B13" s="197" t="s">
        <v>161</v>
      </c>
      <c r="C13" s="197" t="s">
        <v>161</v>
      </c>
      <c r="D13" s="124" t="s">
        <v>169</v>
      </c>
      <c r="E13" s="110">
        <v>24.39465</v>
      </c>
      <c r="F13" s="110"/>
      <c r="G13" s="86">
        <v>24.39465</v>
      </c>
      <c r="I13" s="128"/>
    </row>
    <row r="14" spans="1:9" s="4" customFormat="1" ht="22.5" customHeight="1" thickBot="1">
      <c r="A14" s="212" t="s">
        <v>170</v>
      </c>
      <c r="B14" s="213" t="s">
        <v>161</v>
      </c>
      <c r="C14" s="213" t="s">
        <v>161</v>
      </c>
      <c r="D14" s="130" t="s">
        <v>171</v>
      </c>
      <c r="E14" s="123">
        <v>7.6421</v>
      </c>
      <c r="F14" s="123">
        <v>7.6421</v>
      </c>
      <c r="G14" s="131"/>
      <c r="I14" s="128"/>
    </row>
    <row r="15" spans="1:7" ht="124.5" customHeight="1">
      <c r="A15" s="198" t="s">
        <v>91</v>
      </c>
      <c r="B15" s="198"/>
      <c r="C15" s="199"/>
      <c r="D15" s="199"/>
      <c r="E15" s="199"/>
      <c r="F15" s="199"/>
      <c r="G15" s="199"/>
    </row>
  </sheetData>
  <sheetProtection/>
  <mergeCells count="15">
    <mergeCell ref="A13:C13"/>
    <mergeCell ref="A1:G1"/>
    <mergeCell ref="A4:D4"/>
    <mergeCell ref="A8:D8"/>
    <mergeCell ref="A9:D9"/>
    <mergeCell ref="A11:C11"/>
    <mergeCell ref="A12:C12"/>
    <mergeCell ref="A15:G15"/>
    <mergeCell ref="D5:D7"/>
    <mergeCell ref="E4:E7"/>
    <mergeCell ref="F4:F7"/>
    <mergeCell ref="G4:G7"/>
    <mergeCell ref="A5:C7"/>
    <mergeCell ref="A10:C10"/>
    <mergeCell ref="A14:C14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98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F15" sqref="F15"/>
    </sheetView>
  </sheetViews>
  <sheetFormatPr defaultColWidth="9.00390625" defaultRowHeight="14.25"/>
  <cols>
    <col min="1" max="3" width="4.625" style="5" customWidth="1"/>
    <col min="4" max="4" width="19.25390625" style="5" bestFit="1" customWidth="1"/>
    <col min="5" max="7" width="32.625" style="5" customWidth="1"/>
    <col min="8" max="9" width="9.00390625" style="5" customWidth="1"/>
    <col min="10" max="10" width="9.00390625" style="129" customWidth="1"/>
    <col min="11" max="16384" width="9.00390625" style="5" customWidth="1"/>
  </cols>
  <sheetData>
    <row r="1" spans="1:10" s="1" customFormat="1" ht="30" customHeight="1">
      <c r="A1" s="214" t="s">
        <v>92</v>
      </c>
      <c r="B1" s="214"/>
      <c r="C1" s="214"/>
      <c r="D1" s="214"/>
      <c r="E1" s="214"/>
      <c r="F1" s="214"/>
      <c r="G1" s="214"/>
      <c r="J1" s="125"/>
    </row>
    <row r="2" spans="1:10" s="2" customFormat="1" ht="10.5" customHeight="1">
      <c r="A2" s="6"/>
      <c r="B2" s="6"/>
      <c r="C2" s="6"/>
      <c r="D2" s="6"/>
      <c r="G2" s="7" t="s">
        <v>93</v>
      </c>
      <c r="J2" s="9"/>
    </row>
    <row r="3" spans="1:10" s="2" customFormat="1" ht="15" customHeight="1" thickBot="1">
      <c r="A3" s="8" t="s">
        <v>172</v>
      </c>
      <c r="B3" s="8"/>
      <c r="C3" s="6"/>
      <c r="D3" s="6"/>
      <c r="E3" s="23"/>
      <c r="F3" s="23"/>
      <c r="G3" s="7" t="s">
        <v>2</v>
      </c>
      <c r="J3" s="9"/>
    </row>
    <row r="4" spans="1:10" s="3" customFormat="1" ht="20.25" customHeight="1">
      <c r="A4" s="215" t="s">
        <v>89</v>
      </c>
      <c r="B4" s="216"/>
      <c r="C4" s="217"/>
      <c r="D4" s="217"/>
      <c r="E4" s="201" t="s">
        <v>39</v>
      </c>
      <c r="F4" s="204" t="s">
        <v>94</v>
      </c>
      <c r="G4" s="207" t="s">
        <v>95</v>
      </c>
      <c r="J4" s="126"/>
    </row>
    <row r="5" spans="1:10" s="3" customFormat="1" ht="24.75" customHeight="1">
      <c r="A5" s="210" t="s">
        <v>96</v>
      </c>
      <c r="B5" s="211"/>
      <c r="C5" s="200"/>
      <c r="D5" s="200" t="s">
        <v>64</v>
      </c>
      <c r="E5" s="202"/>
      <c r="F5" s="205"/>
      <c r="G5" s="208"/>
      <c r="J5" s="126"/>
    </row>
    <row r="6" spans="1:10" s="3" customFormat="1" ht="18" customHeight="1">
      <c r="A6" s="210"/>
      <c r="B6" s="211"/>
      <c r="C6" s="200"/>
      <c r="D6" s="200"/>
      <c r="E6" s="202"/>
      <c r="F6" s="205"/>
      <c r="G6" s="208"/>
      <c r="J6" s="126"/>
    </row>
    <row r="7" spans="1:10" s="3" customFormat="1" ht="22.5" customHeight="1">
      <c r="A7" s="210"/>
      <c r="B7" s="211"/>
      <c r="C7" s="200"/>
      <c r="D7" s="200"/>
      <c r="E7" s="203"/>
      <c r="F7" s="206"/>
      <c r="G7" s="209"/>
      <c r="J7" s="126"/>
    </row>
    <row r="8" spans="1:10" s="3" customFormat="1" ht="22.5" customHeight="1">
      <c r="A8" s="218" t="s">
        <v>65</v>
      </c>
      <c r="B8" s="219"/>
      <c r="C8" s="219"/>
      <c r="D8" s="211"/>
      <c r="E8" s="10">
        <v>1</v>
      </c>
      <c r="F8" s="10">
        <v>2</v>
      </c>
      <c r="G8" s="11">
        <v>3</v>
      </c>
      <c r="J8" s="126"/>
    </row>
    <row r="9" spans="1:10" s="3" customFormat="1" ht="22.5" customHeight="1">
      <c r="A9" s="218" t="s">
        <v>51</v>
      </c>
      <c r="B9" s="219"/>
      <c r="C9" s="219"/>
      <c r="D9" s="211"/>
      <c r="E9" s="135">
        <f>E10+E15+E29+E32</f>
        <v>112.63033</v>
      </c>
      <c r="F9" s="135">
        <f>F10+F15+F29+F32</f>
        <v>96.870781</v>
      </c>
      <c r="G9" s="149">
        <f>G10+G15+G29+G32</f>
        <v>15.759549</v>
      </c>
      <c r="J9" s="126"/>
    </row>
    <row r="10" spans="1:10" s="251" customFormat="1" ht="22.5" customHeight="1">
      <c r="A10" s="248">
        <v>301</v>
      </c>
      <c r="B10" s="249"/>
      <c r="C10" s="250"/>
      <c r="D10" s="141" t="s">
        <v>196</v>
      </c>
      <c r="E10" s="133">
        <f>SUM(E11:E14)</f>
        <v>88.935981</v>
      </c>
      <c r="F10" s="133">
        <f>SUM(F11:F14)</f>
        <v>88.935981</v>
      </c>
      <c r="G10" s="138">
        <f>SUM(G11:G14)</f>
        <v>0</v>
      </c>
      <c r="J10" s="252"/>
    </row>
    <row r="11" spans="1:10" s="4" customFormat="1" ht="22.5" customHeight="1">
      <c r="A11" s="210">
        <v>30101</v>
      </c>
      <c r="B11" s="211"/>
      <c r="C11" s="200"/>
      <c r="D11" s="104" t="s">
        <v>173</v>
      </c>
      <c r="E11" s="133">
        <f>F11+G11</f>
        <v>74.457686</v>
      </c>
      <c r="F11" s="133">
        <v>74.457686</v>
      </c>
      <c r="G11" s="136"/>
      <c r="J11" s="128"/>
    </row>
    <row r="12" spans="1:10" s="4" customFormat="1" ht="22.5" customHeight="1">
      <c r="A12" s="210">
        <v>30102</v>
      </c>
      <c r="B12" s="211"/>
      <c r="C12" s="200"/>
      <c r="D12" s="104" t="s">
        <v>174</v>
      </c>
      <c r="E12" s="133">
        <f aca="true" t="shared" si="0" ref="E12:E33">F12+G12</f>
        <v>4</v>
      </c>
      <c r="F12" s="133">
        <v>4</v>
      </c>
      <c r="G12" s="136"/>
      <c r="J12" s="128"/>
    </row>
    <row r="13" spans="1:10" s="4" customFormat="1" ht="22.5" customHeight="1">
      <c r="A13" s="210">
        <v>30104</v>
      </c>
      <c r="B13" s="211"/>
      <c r="C13" s="200"/>
      <c r="D13" s="104" t="s">
        <v>193</v>
      </c>
      <c r="E13" s="133">
        <f t="shared" si="0"/>
        <v>2.715209</v>
      </c>
      <c r="F13" s="133">
        <v>2.715209</v>
      </c>
      <c r="G13" s="136"/>
      <c r="J13" s="128"/>
    </row>
    <row r="14" spans="1:10" s="4" customFormat="1" ht="22.5" customHeight="1">
      <c r="A14" s="210">
        <v>30199</v>
      </c>
      <c r="B14" s="211"/>
      <c r="C14" s="200"/>
      <c r="D14" s="104" t="s">
        <v>175</v>
      </c>
      <c r="E14" s="133">
        <f t="shared" si="0"/>
        <v>7.763086</v>
      </c>
      <c r="F14" s="133">
        <v>7.763086</v>
      </c>
      <c r="G14" s="136"/>
      <c r="J14" s="128"/>
    </row>
    <row r="15" spans="1:10" s="251" customFormat="1" ht="22.5" customHeight="1">
      <c r="A15" s="248">
        <v>302</v>
      </c>
      <c r="B15" s="249"/>
      <c r="C15" s="250"/>
      <c r="D15" s="141" t="s">
        <v>197</v>
      </c>
      <c r="E15" s="133">
        <f>SUM(E16:E28)</f>
        <v>15.309549</v>
      </c>
      <c r="F15" s="133">
        <f>SUM(F16:F28)</f>
        <v>0</v>
      </c>
      <c r="G15" s="138">
        <f>SUM(G16:G28)</f>
        <v>15.309549</v>
      </c>
      <c r="J15" s="252"/>
    </row>
    <row r="16" spans="1:10" s="4" customFormat="1" ht="22.5" customHeight="1">
      <c r="A16" s="210">
        <v>30201</v>
      </c>
      <c r="B16" s="211"/>
      <c r="C16" s="200"/>
      <c r="D16" s="104" t="s">
        <v>176</v>
      </c>
      <c r="E16" s="133">
        <f t="shared" si="0"/>
        <v>1.328331</v>
      </c>
      <c r="F16" s="132"/>
      <c r="G16" s="138">
        <v>1.328331</v>
      </c>
      <c r="J16" s="128"/>
    </row>
    <row r="17" spans="1:10" s="4" customFormat="1" ht="22.5" customHeight="1">
      <c r="A17" s="210">
        <v>30202</v>
      </c>
      <c r="B17" s="211"/>
      <c r="C17" s="200"/>
      <c r="D17" s="104" t="s">
        <v>177</v>
      </c>
      <c r="E17" s="133">
        <f t="shared" si="0"/>
        <v>0.17624</v>
      </c>
      <c r="F17" s="132"/>
      <c r="G17" s="138">
        <v>0.17624</v>
      </c>
      <c r="J17" s="128"/>
    </row>
    <row r="18" spans="1:10" s="4" customFormat="1" ht="22.5" customHeight="1">
      <c r="A18" s="210">
        <v>30205</v>
      </c>
      <c r="B18" s="211"/>
      <c r="C18" s="200"/>
      <c r="D18" s="104" t="s">
        <v>178</v>
      </c>
      <c r="E18" s="133">
        <f t="shared" si="0"/>
        <v>0.038</v>
      </c>
      <c r="F18" s="132"/>
      <c r="G18" s="138">
        <v>0.038</v>
      </c>
      <c r="J18" s="128"/>
    </row>
    <row r="19" spans="1:10" s="4" customFormat="1" ht="22.5" customHeight="1">
      <c r="A19" s="210">
        <v>30206</v>
      </c>
      <c r="B19" s="211"/>
      <c r="C19" s="200"/>
      <c r="D19" s="104" t="s">
        <v>179</v>
      </c>
      <c r="E19" s="133">
        <f t="shared" si="0"/>
        <v>1.518859</v>
      </c>
      <c r="F19" s="132"/>
      <c r="G19" s="138">
        <v>1.518859</v>
      </c>
      <c r="J19" s="134"/>
    </row>
    <row r="20" spans="1:10" s="4" customFormat="1" ht="22.5" customHeight="1">
      <c r="A20" s="210">
        <v>30207</v>
      </c>
      <c r="B20" s="211"/>
      <c r="C20" s="200"/>
      <c r="D20" s="104" t="s">
        <v>180</v>
      </c>
      <c r="E20" s="133">
        <f t="shared" si="0"/>
        <v>0.350896</v>
      </c>
      <c r="F20" s="132"/>
      <c r="G20" s="138">
        <v>0.350896</v>
      </c>
      <c r="J20" s="128"/>
    </row>
    <row r="21" spans="1:10" s="4" customFormat="1" ht="22.5" customHeight="1">
      <c r="A21" s="210">
        <v>30211</v>
      </c>
      <c r="B21" s="211"/>
      <c r="C21" s="200"/>
      <c r="D21" s="104" t="s">
        <v>181</v>
      </c>
      <c r="E21" s="133">
        <f t="shared" si="0"/>
        <v>2.91065</v>
      </c>
      <c r="F21" s="132"/>
      <c r="G21" s="138">
        <v>2.91065</v>
      </c>
      <c r="J21" s="128"/>
    </row>
    <row r="22" spans="1:10" s="4" customFormat="1" ht="22.5" customHeight="1">
      <c r="A22" s="210">
        <v>30213</v>
      </c>
      <c r="B22" s="211"/>
      <c r="C22" s="200"/>
      <c r="D22" s="104" t="s">
        <v>182</v>
      </c>
      <c r="E22" s="133">
        <f t="shared" si="0"/>
        <v>0.316</v>
      </c>
      <c r="F22" s="132"/>
      <c r="G22" s="138">
        <v>0.316</v>
      </c>
      <c r="J22" s="128"/>
    </row>
    <row r="23" spans="1:10" s="4" customFormat="1" ht="22.5" customHeight="1">
      <c r="A23" s="210">
        <v>30216</v>
      </c>
      <c r="B23" s="211"/>
      <c r="C23" s="200"/>
      <c r="D23" s="104" t="s">
        <v>183</v>
      </c>
      <c r="E23" s="133">
        <f t="shared" si="0"/>
        <v>1.0255</v>
      </c>
      <c r="F23" s="132"/>
      <c r="G23" s="138">
        <v>1.0255</v>
      </c>
      <c r="J23" s="128"/>
    </row>
    <row r="24" spans="1:10" s="4" customFormat="1" ht="22.5" customHeight="1">
      <c r="A24" s="210">
        <v>30217</v>
      </c>
      <c r="B24" s="211"/>
      <c r="C24" s="200"/>
      <c r="D24" s="104" t="s">
        <v>184</v>
      </c>
      <c r="E24" s="133">
        <f t="shared" si="0"/>
        <v>0.7181</v>
      </c>
      <c r="F24" s="132"/>
      <c r="G24" s="138">
        <v>0.7181</v>
      </c>
      <c r="J24" s="128"/>
    </row>
    <row r="25" spans="1:10" s="4" customFormat="1" ht="22.5" customHeight="1">
      <c r="A25" s="210">
        <v>30226</v>
      </c>
      <c r="B25" s="211"/>
      <c r="C25" s="200"/>
      <c r="D25" s="104" t="s">
        <v>185</v>
      </c>
      <c r="E25" s="133">
        <f t="shared" si="0"/>
        <v>0.96</v>
      </c>
      <c r="F25" s="132"/>
      <c r="G25" s="138">
        <v>0.96</v>
      </c>
      <c r="J25" s="128"/>
    </row>
    <row r="26" spans="1:10" s="4" customFormat="1" ht="22.5" customHeight="1">
      <c r="A26" s="210">
        <v>30231</v>
      </c>
      <c r="B26" s="211"/>
      <c r="C26" s="200"/>
      <c r="D26" s="104" t="s">
        <v>186</v>
      </c>
      <c r="E26" s="133">
        <f t="shared" si="0"/>
        <v>4.527383</v>
      </c>
      <c r="F26" s="132"/>
      <c r="G26" s="138">
        <v>4.527383</v>
      </c>
      <c r="J26" s="128"/>
    </row>
    <row r="27" spans="1:10" s="4" customFormat="1" ht="22.5" customHeight="1">
      <c r="A27" s="210">
        <v>30239</v>
      </c>
      <c r="B27" s="211"/>
      <c r="C27" s="200"/>
      <c r="D27" s="104" t="s">
        <v>187</v>
      </c>
      <c r="E27" s="133">
        <f t="shared" si="0"/>
        <v>1.155</v>
      </c>
      <c r="F27" s="132"/>
      <c r="G27" s="138">
        <v>1.155</v>
      </c>
      <c r="J27" s="128"/>
    </row>
    <row r="28" spans="1:10" s="4" customFormat="1" ht="22.5" customHeight="1">
      <c r="A28" s="210">
        <v>30299</v>
      </c>
      <c r="B28" s="211"/>
      <c r="C28" s="200"/>
      <c r="D28" s="104" t="s">
        <v>188</v>
      </c>
      <c r="E28" s="133">
        <f t="shared" si="0"/>
        <v>0.28459</v>
      </c>
      <c r="F28" s="132"/>
      <c r="G28" s="138">
        <v>0.28459</v>
      </c>
      <c r="J28" s="128"/>
    </row>
    <row r="29" spans="1:10" s="251" customFormat="1" ht="22.5" customHeight="1">
      <c r="A29" s="248">
        <v>303</v>
      </c>
      <c r="B29" s="249"/>
      <c r="C29" s="250"/>
      <c r="D29" s="141" t="s">
        <v>198</v>
      </c>
      <c r="E29" s="133">
        <f>SUM(E30:E31)</f>
        <v>7.9348</v>
      </c>
      <c r="F29" s="133">
        <f>SUM(F30:F31)</f>
        <v>7.9348</v>
      </c>
      <c r="G29" s="138">
        <f>SUM(G30:G31)</f>
        <v>0</v>
      </c>
      <c r="J29" s="252"/>
    </row>
    <row r="30" spans="1:10" s="4" customFormat="1" ht="22.5" customHeight="1">
      <c r="A30" s="210">
        <v>30311</v>
      </c>
      <c r="B30" s="211"/>
      <c r="C30" s="200"/>
      <c r="D30" s="104" t="s">
        <v>189</v>
      </c>
      <c r="E30" s="133">
        <f t="shared" si="0"/>
        <v>7.6998</v>
      </c>
      <c r="F30" s="133">
        <v>7.6998</v>
      </c>
      <c r="G30" s="136"/>
      <c r="J30" s="128"/>
    </row>
    <row r="31" spans="1:10" s="4" customFormat="1" ht="27">
      <c r="A31" s="218">
        <v>30399</v>
      </c>
      <c r="B31" s="219"/>
      <c r="C31" s="211"/>
      <c r="D31" s="104" t="s">
        <v>194</v>
      </c>
      <c r="E31" s="133">
        <f t="shared" si="0"/>
        <v>0.235</v>
      </c>
      <c r="F31" s="133">
        <v>0.235</v>
      </c>
      <c r="G31" s="136"/>
      <c r="J31" s="128"/>
    </row>
    <row r="32" spans="1:10" s="251" customFormat="1" ht="22.5" customHeight="1">
      <c r="A32" s="248">
        <v>310</v>
      </c>
      <c r="B32" s="249"/>
      <c r="C32" s="250"/>
      <c r="D32" s="143" t="s">
        <v>199</v>
      </c>
      <c r="E32" s="142">
        <f>SUM(E33)</f>
        <v>0.45</v>
      </c>
      <c r="F32" s="142">
        <f>SUM(F33)</f>
        <v>0</v>
      </c>
      <c r="G32" s="150">
        <f>SUM(G33)</f>
        <v>0.45</v>
      </c>
      <c r="J32" s="252"/>
    </row>
    <row r="33" spans="1:10" s="4" customFormat="1" ht="22.5" customHeight="1" thickBot="1">
      <c r="A33" s="220">
        <v>31002</v>
      </c>
      <c r="B33" s="221"/>
      <c r="C33" s="222"/>
      <c r="D33" s="105" t="s">
        <v>190</v>
      </c>
      <c r="E33" s="139">
        <f t="shared" si="0"/>
        <v>0.45</v>
      </c>
      <c r="F33" s="137"/>
      <c r="G33" s="140">
        <v>0.45</v>
      </c>
      <c r="J33" s="128"/>
    </row>
    <row r="34" spans="1:7" ht="118.5" customHeight="1">
      <c r="A34" s="198" t="s">
        <v>97</v>
      </c>
      <c r="B34" s="198"/>
      <c r="C34" s="199"/>
      <c r="D34" s="199"/>
      <c r="E34" s="199"/>
      <c r="F34" s="199"/>
      <c r="G34" s="199"/>
    </row>
  </sheetData>
  <sheetProtection/>
  <mergeCells count="34">
    <mergeCell ref="A1:G1"/>
    <mergeCell ref="A4:D4"/>
    <mergeCell ref="A8:D8"/>
    <mergeCell ref="A9:D9"/>
    <mergeCell ref="A10:C10"/>
    <mergeCell ref="A15:C15"/>
    <mergeCell ref="A30:C30"/>
    <mergeCell ref="A33:C33"/>
    <mergeCell ref="A31:C31"/>
    <mergeCell ref="A26:C26"/>
    <mergeCell ref="A29:C29"/>
    <mergeCell ref="A32:C32"/>
    <mergeCell ref="A27:C27"/>
    <mergeCell ref="A28:C28"/>
    <mergeCell ref="A34:G34"/>
    <mergeCell ref="D5:D7"/>
    <mergeCell ref="E4:E7"/>
    <mergeCell ref="F4:F7"/>
    <mergeCell ref="G4:G7"/>
    <mergeCell ref="A5:C7"/>
    <mergeCell ref="A16:C16"/>
    <mergeCell ref="A11:C11"/>
    <mergeCell ref="A12:C12"/>
    <mergeCell ref="A13:C13"/>
    <mergeCell ref="A14:C14"/>
    <mergeCell ref="A25:C25"/>
    <mergeCell ref="A17:C17"/>
    <mergeCell ref="A18:C18"/>
    <mergeCell ref="A19:C19"/>
    <mergeCell ref="A20:C20"/>
    <mergeCell ref="A21:C21"/>
    <mergeCell ref="A22:C22"/>
    <mergeCell ref="A23:C23"/>
    <mergeCell ref="A24:C24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57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PageLayoutView="0" workbookViewId="0" topLeftCell="A1">
      <selection activeCell="J11" sqref="J11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214" t="s">
        <v>98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="2" customFormat="1" ht="10.5" customHeight="1">
      <c r="L2" s="7" t="s">
        <v>99</v>
      </c>
    </row>
    <row r="3" spans="1:12" s="2" customFormat="1" ht="15" customHeight="1">
      <c r="A3" s="8" t="s">
        <v>160</v>
      </c>
      <c r="B3" s="23"/>
      <c r="C3" s="23"/>
      <c r="D3" s="23"/>
      <c r="E3" s="23"/>
      <c r="F3" s="23"/>
      <c r="G3" s="23"/>
      <c r="H3" s="23"/>
      <c r="I3" s="23"/>
      <c r="J3" s="23"/>
      <c r="K3" s="9"/>
      <c r="L3" s="7" t="s">
        <v>2</v>
      </c>
    </row>
    <row r="4" spans="1:12" s="3" customFormat="1" ht="27.75" customHeight="1">
      <c r="A4" s="223" t="s">
        <v>191</v>
      </c>
      <c r="B4" s="224"/>
      <c r="C4" s="224"/>
      <c r="D4" s="224"/>
      <c r="E4" s="224"/>
      <c r="F4" s="225"/>
      <c r="G4" s="226" t="s">
        <v>192</v>
      </c>
      <c r="H4" s="224"/>
      <c r="I4" s="224"/>
      <c r="J4" s="224"/>
      <c r="K4" s="224"/>
      <c r="L4" s="227"/>
    </row>
    <row r="5" spans="1:12" s="3" customFormat="1" ht="30" customHeight="1">
      <c r="A5" s="231" t="s">
        <v>51</v>
      </c>
      <c r="B5" s="233" t="s">
        <v>100</v>
      </c>
      <c r="C5" s="228" t="s">
        <v>101</v>
      </c>
      <c r="D5" s="229"/>
      <c r="E5" s="230"/>
      <c r="F5" s="235" t="s">
        <v>102</v>
      </c>
      <c r="G5" s="236" t="s">
        <v>51</v>
      </c>
      <c r="H5" s="233" t="s">
        <v>100</v>
      </c>
      <c r="I5" s="228" t="s">
        <v>101</v>
      </c>
      <c r="J5" s="229"/>
      <c r="K5" s="230"/>
      <c r="L5" s="238" t="s">
        <v>102</v>
      </c>
    </row>
    <row r="6" spans="1:12" s="3" customFormat="1" ht="30" customHeight="1">
      <c r="A6" s="232"/>
      <c r="B6" s="234"/>
      <c r="C6" s="24" t="s">
        <v>103</v>
      </c>
      <c r="D6" s="24" t="s">
        <v>104</v>
      </c>
      <c r="E6" s="24" t="s">
        <v>105</v>
      </c>
      <c r="F6" s="235"/>
      <c r="G6" s="237"/>
      <c r="H6" s="234"/>
      <c r="I6" s="24" t="s">
        <v>103</v>
      </c>
      <c r="J6" s="24" t="s">
        <v>104</v>
      </c>
      <c r="K6" s="24" t="s">
        <v>105</v>
      </c>
      <c r="L6" s="239"/>
    </row>
    <row r="7" spans="1:12" s="3" customFormat="1" ht="27.75" customHeight="1">
      <c r="A7" s="25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7">
        <v>12</v>
      </c>
    </row>
    <row r="8" spans="1:12" s="4" customFormat="1" ht="42.75" customHeight="1">
      <c r="A8" s="106">
        <f>B8+C8+F8</f>
        <v>9</v>
      </c>
      <c r="B8" s="107">
        <v>0</v>
      </c>
      <c r="C8" s="107">
        <v>5</v>
      </c>
      <c r="D8" s="107">
        <v>0</v>
      </c>
      <c r="E8" s="107">
        <v>5</v>
      </c>
      <c r="F8" s="107">
        <v>4</v>
      </c>
      <c r="G8" s="107">
        <f>H8+I8+L8</f>
        <v>5.25</v>
      </c>
      <c r="H8" s="107">
        <v>0</v>
      </c>
      <c r="I8" s="107">
        <v>4.53</v>
      </c>
      <c r="J8" s="107">
        <v>0</v>
      </c>
      <c r="K8" s="108">
        <v>4.53</v>
      </c>
      <c r="L8" s="109">
        <v>0.72</v>
      </c>
    </row>
    <row r="9" spans="1:12" ht="138.75" customHeight="1">
      <c r="A9" s="198" t="s">
        <v>106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</row>
  </sheetData>
  <sheetProtection/>
  <mergeCells count="12">
    <mergeCell ref="A9:L9"/>
    <mergeCell ref="A5:A6"/>
    <mergeCell ref="B5:B6"/>
    <mergeCell ref="F5:F6"/>
    <mergeCell ref="G5:G6"/>
    <mergeCell ref="H5:H6"/>
    <mergeCell ref="L5:L6"/>
    <mergeCell ref="A1:L1"/>
    <mergeCell ref="A4:F4"/>
    <mergeCell ref="G4:L4"/>
    <mergeCell ref="C5:E5"/>
    <mergeCell ref="I5:K5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I16" sqref="I16"/>
    </sheetView>
  </sheetViews>
  <sheetFormatPr defaultColWidth="9.00390625" defaultRowHeight="14.25"/>
  <cols>
    <col min="1" max="2" width="6.125" style="5" customWidth="1"/>
    <col min="3" max="3" width="8.50390625" style="5" customWidth="1"/>
    <col min="4" max="4" width="12.875" style="5" customWidth="1"/>
    <col min="5" max="5" width="26.25390625" style="5" customWidth="1"/>
    <col min="6" max="6" width="27.375" style="5" customWidth="1"/>
    <col min="7" max="7" width="32.625" style="5" customWidth="1"/>
  </cols>
  <sheetData>
    <row r="1" spans="1:7" s="1" customFormat="1" ht="30" customHeight="1">
      <c r="A1" s="214" t="s">
        <v>107</v>
      </c>
      <c r="B1" s="214"/>
      <c r="C1" s="214"/>
      <c r="D1" s="214"/>
      <c r="E1" s="214"/>
      <c r="F1" s="214"/>
      <c r="G1" s="214"/>
    </row>
    <row r="2" spans="1:7" s="2" customFormat="1" ht="10.5" customHeight="1">
      <c r="A2" s="6"/>
      <c r="B2" s="6"/>
      <c r="C2" s="6"/>
      <c r="D2" s="6"/>
      <c r="G2" s="7" t="s">
        <v>108</v>
      </c>
    </row>
    <row r="3" spans="1:7" s="2" customFormat="1" ht="15" customHeight="1">
      <c r="A3" s="8" t="s">
        <v>160</v>
      </c>
      <c r="B3" s="8"/>
      <c r="C3" s="6"/>
      <c r="D3" s="6"/>
      <c r="E3" s="9"/>
      <c r="F3" s="9"/>
      <c r="G3" s="7" t="s">
        <v>2</v>
      </c>
    </row>
    <row r="4" spans="1:7" s="3" customFormat="1" ht="20.25" customHeight="1">
      <c r="A4" s="215" t="s">
        <v>89</v>
      </c>
      <c r="B4" s="216"/>
      <c r="C4" s="217"/>
      <c r="D4" s="217"/>
      <c r="E4" s="242" t="s">
        <v>39</v>
      </c>
      <c r="F4" s="242" t="s">
        <v>69</v>
      </c>
      <c r="G4" s="243" t="s">
        <v>70</v>
      </c>
    </row>
    <row r="5" spans="1:7" s="3" customFormat="1" ht="27" customHeight="1">
      <c r="A5" s="210" t="s">
        <v>63</v>
      </c>
      <c r="B5" s="211"/>
      <c r="C5" s="200"/>
      <c r="D5" s="200" t="s">
        <v>64</v>
      </c>
      <c r="E5" s="242"/>
      <c r="F5" s="242"/>
      <c r="G5" s="243"/>
    </row>
    <row r="6" spans="1:7" s="3" customFormat="1" ht="18" customHeight="1">
      <c r="A6" s="210"/>
      <c r="B6" s="211"/>
      <c r="C6" s="200"/>
      <c r="D6" s="200"/>
      <c r="E6" s="242"/>
      <c r="F6" s="242"/>
      <c r="G6" s="243"/>
    </row>
    <row r="7" spans="1:7" s="3" customFormat="1" ht="22.5" customHeight="1">
      <c r="A7" s="210"/>
      <c r="B7" s="211"/>
      <c r="C7" s="200"/>
      <c r="D7" s="200"/>
      <c r="E7" s="242"/>
      <c r="F7" s="242"/>
      <c r="G7" s="243"/>
    </row>
    <row r="8" spans="1:7" s="3" customFormat="1" ht="22.5" customHeight="1">
      <c r="A8" s="218" t="s">
        <v>65</v>
      </c>
      <c r="B8" s="219"/>
      <c r="C8" s="219"/>
      <c r="D8" s="211"/>
      <c r="E8" s="10">
        <v>1</v>
      </c>
      <c r="F8" s="10">
        <v>2</v>
      </c>
      <c r="G8" s="11">
        <v>3</v>
      </c>
    </row>
    <row r="9" spans="1:7" s="3" customFormat="1" ht="22.5" customHeight="1">
      <c r="A9" s="245" t="s">
        <v>51</v>
      </c>
      <c r="B9" s="246"/>
      <c r="C9" s="246"/>
      <c r="D9" s="247"/>
      <c r="E9" s="12">
        <v>0</v>
      </c>
      <c r="F9" s="12">
        <v>0</v>
      </c>
      <c r="G9" s="13">
        <v>0</v>
      </c>
    </row>
    <row r="10" spans="1:7" s="4" customFormat="1" ht="22.5" customHeight="1">
      <c r="A10" s="244" t="s">
        <v>195</v>
      </c>
      <c r="B10" s="211"/>
      <c r="C10" s="200"/>
      <c r="D10" s="14"/>
      <c r="E10" s="15"/>
      <c r="F10" s="16"/>
      <c r="G10" s="17"/>
    </row>
    <row r="11" spans="1:7" s="4" customFormat="1" ht="22.5" customHeight="1">
      <c r="A11" s="210"/>
      <c r="B11" s="211"/>
      <c r="C11" s="200"/>
      <c r="D11" s="18"/>
      <c r="E11" s="15"/>
      <c r="F11" s="15"/>
      <c r="G11" s="19"/>
    </row>
    <row r="12" spans="1:7" s="4" customFormat="1" ht="22.5" customHeight="1">
      <c r="A12" s="210"/>
      <c r="B12" s="211"/>
      <c r="C12" s="200"/>
      <c r="D12" s="14"/>
      <c r="E12" s="15"/>
      <c r="F12" s="15"/>
      <c r="G12" s="19"/>
    </row>
    <row r="13" spans="1:7" s="4" customFormat="1" ht="22.5" customHeight="1">
      <c r="A13" s="210"/>
      <c r="B13" s="211"/>
      <c r="C13" s="200"/>
      <c r="D13" s="18"/>
      <c r="E13" s="15"/>
      <c r="F13" s="15"/>
      <c r="G13" s="19"/>
    </row>
    <row r="14" spans="1:7" s="4" customFormat="1" ht="22.5" customHeight="1">
      <c r="A14" s="210"/>
      <c r="B14" s="211"/>
      <c r="C14" s="200"/>
      <c r="D14" s="18"/>
      <c r="E14" s="15"/>
      <c r="F14" s="15"/>
      <c r="G14" s="19"/>
    </row>
    <row r="15" spans="1:7" s="4" customFormat="1" ht="22.5" customHeight="1">
      <c r="A15" s="220"/>
      <c r="B15" s="221"/>
      <c r="C15" s="222"/>
      <c r="D15" s="20"/>
      <c r="E15" s="21"/>
      <c r="F15" s="21"/>
      <c r="G15" s="22"/>
    </row>
    <row r="16" spans="1:7" s="5" customFormat="1" ht="120" customHeight="1">
      <c r="A16" s="240" t="s">
        <v>109</v>
      </c>
      <c r="B16" s="240"/>
      <c r="C16" s="241"/>
      <c r="D16" s="241"/>
      <c r="E16" s="241"/>
      <c r="F16" s="241"/>
      <c r="G16" s="241"/>
    </row>
  </sheetData>
  <sheetProtection/>
  <mergeCells count="16">
    <mergeCell ref="A12:C12"/>
    <mergeCell ref="A13:C13"/>
    <mergeCell ref="A1:G1"/>
    <mergeCell ref="A4:D4"/>
    <mergeCell ref="A8:D8"/>
    <mergeCell ref="A9:D9"/>
    <mergeCell ref="A14:C14"/>
    <mergeCell ref="A15:C15"/>
    <mergeCell ref="A16:G16"/>
    <mergeCell ref="D5:D7"/>
    <mergeCell ref="E4:E7"/>
    <mergeCell ref="F4:F7"/>
    <mergeCell ref="G4:G7"/>
    <mergeCell ref="A5:C7"/>
    <mergeCell ref="A10:C10"/>
    <mergeCell ref="A11:C11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微软用户</cp:lastModifiedBy>
  <cp:lastPrinted>2018-03-12T07:05:17Z</cp:lastPrinted>
  <dcterms:created xsi:type="dcterms:W3CDTF">2011-12-26T04:36:18Z</dcterms:created>
  <dcterms:modified xsi:type="dcterms:W3CDTF">2018-04-08T01:51:23Z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