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tabRatio="691" firstSheet="4" activeTab="4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<sst xmlns="http://schemas.openxmlformats.org/spreadsheetml/2006/main" count="392" uniqueCount="265">
  <si>
    <t>附件2-1</t>
  </si>
  <si>
    <t>部门收支总表</t>
  </si>
  <si>
    <t xml:space="preserve">单位名称：韶关市散装水泥管理办公室    </t>
  </si>
  <si>
    <t>单位:元</t>
  </si>
  <si>
    <t>收                             入</t>
  </si>
  <si>
    <t>支                             出</t>
  </si>
  <si>
    <t xml:space="preserve">项            目 </t>
  </si>
  <si>
    <r>
      <t>2017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</si>
  <si>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</si>
  <si>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</si>
  <si>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</si>
  <si>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</si>
  <si>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</si>
  <si>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</si>
  <si>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</si>
  <si>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</si>
  <si>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</si>
  <si>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</si>
  <si>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</si>
  <si>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</si>
  <si>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</si>
  <si>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</si>
  <si>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</si>
  <si>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</si>
  <si>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</si>
  <si>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</si>
  <si>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</si>
  <si>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</si>
  <si>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</si>
  <si>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</si>
  <si>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</si>
  <si>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</si>
  <si>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</si>
  <si>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</si>
  <si>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</si>
  <si>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</si>
  <si>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</si>
  <si>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</si>
  <si>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</si>
  <si>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</si>
  <si>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</si>
  <si>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</si>
  <si>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</si>
  <si>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</si>
  <si>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</si>
  <si>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</si>
  <si>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</si>
  <si>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</si>
  <si>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</si>
  <si>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</si>
  <si>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</si>
  <si>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</si>
  <si>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</si>
  <si>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</si>
  <si>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</si>
  <si>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 xml:space="preserve">单位名称：韶关市散装水泥管理办公室  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</si>
  <si>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</si>
  <si>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</si>
  <si>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</si>
  <si>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</si>
  <si>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</si>
  <si>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</si>
  <si>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</si>
  <si>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</si>
  <si>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</si>
  <si>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</si>
  <si>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</si>
  <si>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</si>
  <si>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</si>
  <si>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</si>
  <si>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</si>
  <si>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</si>
  <si>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</si>
  <si>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</si>
  <si>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</si>
  <si>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</si>
  <si>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</si>
  <si>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</si>
  <si>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</si>
  <si>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其他一般公共服务支出</t>
  </si>
  <si>
    <t>其他城乡支出</t>
  </si>
  <si>
    <t>其他新型墙体材料专业资金支出</t>
  </si>
  <si>
    <t>其他政府性基金债务发行费用支出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</si>
  <si>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</si>
  <si>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</si>
  <si>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</si>
  <si>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</si>
  <si>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</si>
  <si>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</si>
  <si>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</si>
  <si>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</si>
  <si>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</si>
  <si>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</si>
  <si>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</si>
  <si>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</si>
  <si>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</si>
  <si>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</si>
  <si>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</si>
  <si>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</si>
  <si>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</si>
  <si>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</si>
  <si>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</si>
  <si>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</si>
  <si>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基本工资</t>
  </si>
  <si>
    <t>津贴补贴</t>
  </si>
  <si>
    <t>奖金</t>
  </si>
  <si>
    <t>住房公积金</t>
  </si>
  <si>
    <t>住房维修和物管费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</si>
  <si>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</si>
  <si>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</si>
  <si>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</si>
  <si>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</si>
  <si>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</si>
  <si>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</si>
  <si>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</si>
  <si>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</si>
  <si>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</si>
  <si>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</si>
  <si>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</si>
  <si>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</si>
  <si>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</si>
  <si>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</si>
  <si>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</si>
  <si>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</si>
  <si>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>退休费</t>
  </si>
  <si>
    <t>其他对个人和家庭的补助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</si>
  <si>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</si>
  <si>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</si>
  <si>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</si>
  <si>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</si>
  <si>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</si>
  <si>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</si>
  <si>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9"/>
        <rFont val="宋体"/>
        <family val="0"/>
      </rPr>
      <t>（简略表述项目实施的内容及目的）</t>
    </r>
  </si>
  <si>
    <t>其他  资金</t>
  </si>
  <si>
    <t>2017年节能政策宣传及业务培训、散装水泥三禁与建筑节能检查</t>
  </si>
  <si>
    <r>
      <t>1、2016年新建建筑节能设计阶段执行建筑节能标准比例达100%;施工阶段执行建筑节能标准比例达99%以上。新墙体基金和散装水泥基金征收率达到100%。2、2015年完成新增绿色建筑总面积约为28.8万㎡，既有建筑节能改造56万平方米；全市建筑工程新型墙材应用比例达到80%以上，市区应用比例达到99%以上，督促各县市区完成“禁实”工作。3。全市2015年预计完成散装水泥供应量250万吨，预预拌混凝土使用量360万立方，预拌砂浆使用量1.2万吨。进一步做好广东省散装水泥发展应用监管信息平台工作。</t>
    </r>
    <r>
      <rPr>
        <sz val="12"/>
        <rFont val="宋体"/>
        <family val="0"/>
      </rPr>
      <t xml:space="preserve">
</t>
    </r>
  </si>
  <si>
    <t>2017年市级国家机关办公建筑和大型公共建筑项目建筑能耗统计、审计、公示，检测费</t>
  </si>
  <si>
    <t xml:space="preserve">1、积极开展国家机关办公建筑和大型公共建筑的能耗统计和能效公示，统计对象为各地级以上市国家机关办公建筑和大型公共建筑（指除国家机关办公建筑之外的单体建筑面积2万平方米以上的）2014年年度建筑能耗，统计建筑数量不少于2014年统计的数量。2、制定既有建筑节能改造计划，确立一批既有建筑节能改造的示范项目，既有建筑节能改造6万平方米；3、每季度对新型墙体材料、建筑节能材料和产品抽检一次，通过对新墙材及节能产品质量的严格把关，确保在建工程质量，进一步巩固“禁实”成果。
</t>
  </si>
  <si>
    <t>2017年支持建筑节能示范项目</t>
  </si>
  <si>
    <t>确保完成省、市下达的绿色建筑、可再生能源规模化应用、推广新型墙材、既有建筑节能改造、低碳住区等方面的各项目标任务。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</si>
  <si>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</si>
  <si>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</si>
  <si>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</si>
  <si>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</si>
  <si>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</si>
  <si>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</si>
  <si>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</si>
  <si>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</si>
  <si>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</si>
  <si>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</si>
  <si>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</si>
  <si>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</si>
  <si>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</si>
  <si>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</si>
  <si>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</si>
  <si>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</si>
  <si>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</si>
  <si>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</si>
  <si>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</si>
  <si>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</si>
  <si>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</si>
  <si>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</si>
  <si>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</si>
  <si>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</si>
  <si>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</si>
  <si>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</si>
  <si>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</si>
  <si>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</si>
  <si>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</si>
  <si>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</si>
  <si>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</si>
  <si>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</si>
  <si>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</si>
  <si>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</si>
  <si>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</si>
  <si>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</si>
  <si>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</si>
  <si>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</si>
  <si>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</si>
  <si>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</si>
  <si>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</si>
  <si>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</si>
  <si>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</si>
  <si>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</si>
  <si>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</si>
  <si>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</si>
  <si>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</si>
  <si>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</si>
  <si>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</si>
  <si>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</si>
  <si>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</si>
  <si>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</si>
  <si>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</si>
  <si>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</si>
  <si>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</si>
  <si>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</si>
  <si>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</si>
  <si>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</si>
  <si>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</si>
  <si>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</si>
  <si>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</si>
  <si>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</si>
  <si>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</si>
  <si>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</si>
  <si>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</si>
  <si>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</si>
  <si>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</si>
  <si>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</si>
  <si>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</si>
  <si>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</si>
  <si>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</si>
  <si>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</si>
  <si>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</si>
  <si>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</si>
  <si>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</si>
  <si>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</si>
  <si>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</si>
  <si>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</si>
  <si>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</si>
  <si>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</si>
  <si>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</si>
  <si>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</si>
  <si>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</si>
  <si>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</si>
  <si>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</si>
  <si>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</si>
  <si>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</si>
  <si>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</si>
  <si>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</si>
  <si>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</si>
  <si>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</si>
  <si>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</si>
  <si>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</si>
  <si>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</si>
  <si>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</si>
  <si>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</si>
  <si>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</si>
  <si>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</si>
  <si>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</si>
  <si>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</si>
  <si>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</si>
  <si>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单位名称：韶关市散装水泥管理办公室  ：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</si>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</sst>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6"/>
      <name val="宋体"/>
      <family val="0"/>
    </font>
    <font>
      <sz val="22"/>
      <color indexed="8"/>
      <name val="宋体"/>
      <family val="0"/>
    </font>
    <font>
      <sz val="11"/>
      <name val="宋体"/>
      <family val="0"/>
    </font>
    <font>
      <u val="single"/>
      <sz val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6" fillId="0" borderId="5" applyNumberFormat="0" applyFill="0" applyAlignment="0" applyProtection="0"/>
    <xf numFmtId="0" fontId="30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31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44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28" fillId="0" borderId="9" applyNumberFormat="0" applyFill="0" applyAlignment="0" applyProtection="0"/>
    <xf numFmtId="0" fontId="45" fillId="2" borderId="0" applyNumberFormat="0" applyBorder="0" applyAlignment="0" applyProtection="0"/>
    <xf numFmtId="0" fontId="41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7" fillId="0" borderId="10" xfId="66" applyFont="1" applyFill="1" applyBorder="1" applyAlignment="1">
      <alignment horizontal="center" vertical="center" wrapText="1" shrinkToFit="1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176" fontId="7" fillId="0" borderId="10" xfId="66" applyNumberFormat="1" applyFont="1" applyFill="1" applyBorder="1" applyAlignment="1">
      <alignment horizontal="right" vertical="center" shrinkToFit="1"/>
      <protection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7" fillId="24" borderId="10" xfId="15" applyFont="1" applyFill="1" applyBorder="1" applyAlignment="1">
      <alignment horizontal="left" vertical="center" shrinkToFit="1"/>
      <protection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4" fontId="14" fillId="0" borderId="14" xfId="45" applyNumberFormat="1" applyFont="1" applyFill="1" applyBorder="1" applyAlignment="1">
      <alignment/>
    </xf>
    <xf numFmtId="4" fontId="13" fillId="0" borderId="10" xfId="45" applyNumberFormat="1" applyFont="1" applyFill="1" applyBorder="1" applyAlignment="1">
      <alignment/>
    </xf>
    <xf numFmtId="4" fontId="10" fillId="0" borderId="15" xfId="67" applyNumberFormat="1" applyFont="1" applyBorder="1" applyAlignment="1">
      <alignment horizontal="right" shrinkToFit="1"/>
    </xf>
    <xf numFmtId="0" fontId="15" fillId="0" borderId="15" xfId="0" applyFont="1" applyFill="1" applyBorder="1" applyAlignment="1">
      <alignment vertical="center" wrapText="1"/>
    </xf>
    <xf numFmtId="4" fontId="16" fillId="0" borderId="15" xfId="67" applyNumberFormat="1" applyFont="1" applyBorder="1" applyAlignment="1">
      <alignment horizontal="right" shrinkToFit="1"/>
    </xf>
    <xf numFmtId="4" fontId="14" fillId="0" borderId="10" xfId="45" applyNumberFormat="1" applyFont="1" applyFill="1" applyBorder="1" applyAlignment="1">
      <alignment horizontal="right"/>
    </xf>
    <xf numFmtId="0" fontId="17" fillId="0" borderId="0" xfId="65" applyFont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4" fillId="0" borderId="0" xfId="65" applyFo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4" fillId="24" borderId="10" xfId="65" applyFont="1" applyFill="1" applyBorder="1" applyAlignment="1">
      <alignment horizontal="center" vertical="center" wrapText="1" shrinkToFit="1"/>
      <protection/>
    </xf>
    <xf numFmtId="0" fontId="7" fillId="24" borderId="10" xfId="65" applyFont="1" applyFill="1" applyBorder="1" applyAlignment="1">
      <alignment horizontal="center" vertical="center" wrapText="1" shrinkToFit="1"/>
      <protection/>
    </xf>
    <xf numFmtId="0" fontId="4" fillId="24" borderId="10" xfId="65" applyFont="1" applyFill="1" applyBorder="1" applyAlignment="1">
      <alignment horizontal="center" vertical="center" shrinkToFit="1"/>
      <protection/>
    </xf>
    <xf numFmtId="4" fontId="4" fillId="24" borderId="10" xfId="65" applyNumberFormat="1" applyFont="1" applyFill="1" applyBorder="1" applyAlignment="1">
      <alignment horizontal="right" vertical="center" shrinkToFit="1"/>
      <protection/>
    </xf>
    <xf numFmtId="0" fontId="4" fillId="24" borderId="10" xfId="65" applyFont="1" applyFill="1" applyBorder="1" applyAlignment="1">
      <alignment horizontal="righ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4" fillId="24" borderId="10" xfId="65" applyFont="1" applyFill="1" applyBorder="1" applyAlignment="1">
      <alignment horizontal="left" vertical="center" shrinkToFit="1"/>
      <protection/>
    </xf>
    <xf numFmtId="0" fontId="19" fillId="0" borderId="0" xfId="70" applyFont="1" applyAlignment="1">
      <alignment horizontal="center"/>
      <protection/>
    </xf>
    <xf numFmtId="0" fontId="20" fillId="0" borderId="0" xfId="70" applyFont="1">
      <alignment/>
      <protection/>
    </xf>
    <xf numFmtId="0" fontId="21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4" fontId="20" fillId="24" borderId="10" xfId="15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24" borderId="10" xfId="70" applyFont="1" applyFill="1" applyBorder="1" applyAlignment="1">
      <alignment vertical="center"/>
      <protection/>
    </xf>
    <xf numFmtId="176" fontId="22" fillId="24" borderId="10" xfId="70" applyNumberFormat="1" applyFont="1" applyFill="1" applyBorder="1" applyAlignment="1">
      <alignment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 horizontal="right" vertical="center"/>
    </xf>
    <xf numFmtId="0" fontId="23" fillId="24" borderId="12" xfId="45" applyFont="1" applyFill="1" applyBorder="1" applyAlignment="1">
      <alignment horizontal="center" vertical="center" wrapText="1" shrinkToFit="1"/>
    </xf>
    <xf numFmtId="0" fontId="23" fillId="24" borderId="16" xfId="45" applyFont="1" applyFill="1" applyBorder="1" applyAlignment="1">
      <alignment horizontal="center" vertical="center" wrapText="1" shrinkToFit="1"/>
    </xf>
    <xf numFmtId="0" fontId="23" fillId="24" borderId="17" xfId="45" applyFont="1" applyFill="1" applyBorder="1" applyAlignment="1">
      <alignment horizontal="center" vertical="center" wrapText="1" shrinkToFit="1"/>
    </xf>
    <xf numFmtId="0" fontId="23" fillId="24" borderId="18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3" fillId="24" borderId="19" xfId="45" applyFont="1" applyFill="1" applyBorder="1" applyAlignment="1">
      <alignment horizontal="center" vertical="center" wrapText="1" shrinkToFit="1"/>
    </xf>
    <xf numFmtId="0" fontId="23" fillId="24" borderId="20" xfId="45" applyFont="1" applyFill="1" applyBorder="1" applyAlignment="1">
      <alignment horizontal="center" vertical="center" wrapText="1" shrinkToFit="1"/>
    </xf>
    <xf numFmtId="0" fontId="23" fillId="24" borderId="21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3" fillId="24" borderId="22" xfId="45" applyFont="1" applyFill="1" applyBorder="1" applyAlignment="1">
      <alignment horizontal="center" vertical="center" wrapText="1" shrinkToFit="1"/>
    </xf>
    <xf numFmtId="0" fontId="23" fillId="24" borderId="15" xfId="45" applyNumberFormat="1" applyFont="1" applyFill="1" applyBorder="1" applyAlignment="1">
      <alignment horizontal="center" vertical="center" wrapText="1" shrinkToFit="1"/>
    </xf>
    <xf numFmtId="0" fontId="23" fillId="24" borderId="23" xfId="45" applyFont="1" applyFill="1" applyBorder="1" applyAlignment="1">
      <alignment horizontal="center" vertical="center" wrapText="1" shrinkToFit="1"/>
    </xf>
    <xf numFmtId="4" fontId="14" fillId="0" borderId="15" xfId="0" applyNumberFormat="1" applyFont="1" applyFill="1" applyBorder="1" applyAlignment="1">
      <alignment/>
    </xf>
    <xf numFmtId="4" fontId="14" fillId="0" borderId="21" xfId="45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4" fillId="0" borderId="15" xfId="0" applyNumberFormat="1" applyFont="1" applyFill="1" applyBorder="1" applyAlignment="1">
      <alignment horizontal="left" vertical="center" wrapText="1" shrinkToFit="1"/>
    </xf>
    <xf numFmtId="0" fontId="14" fillId="0" borderId="10" xfId="45" applyNumberFormat="1" applyFont="1" applyFill="1" applyBorder="1" applyAlignment="1">
      <alignment horizontal="left" vertical="center" wrapText="1" shrinkToFit="1"/>
    </xf>
    <xf numFmtId="0" fontId="14" fillId="0" borderId="24" xfId="45" applyNumberFormat="1" applyFont="1" applyFill="1" applyBorder="1" applyAlignment="1">
      <alignment horizontal="left" vertical="center" wrapText="1" shrinkToFit="1"/>
    </xf>
    <xf numFmtId="0" fontId="24" fillId="0" borderId="10" xfId="0" applyFont="1" applyBorder="1" applyAlignment="1">
      <alignment vertical="center" wrapTex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7" xfId="45" applyFont="1" applyFill="1" applyBorder="1" applyAlignment="1">
      <alignment horizontal="center" vertical="center" wrapText="1" shrinkToFit="1"/>
    </xf>
    <xf numFmtId="0" fontId="14" fillId="24" borderId="20" xfId="45" applyFont="1" applyFill="1" applyBorder="1" applyAlignment="1">
      <alignment horizontal="center" vertical="center" wrapText="1" shrinkToFit="1"/>
    </xf>
    <xf numFmtId="0" fontId="14" fillId="24" borderId="19" xfId="45" applyFont="1" applyFill="1" applyBorder="1" applyAlignment="1">
      <alignment horizontal="center" vertical="center" wrapText="1" shrinkToFit="1"/>
    </xf>
    <xf numFmtId="0" fontId="14" fillId="24" borderId="22" xfId="45" applyFont="1" applyFill="1" applyBorder="1" applyAlignment="1">
      <alignment horizontal="center" vertical="center" wrapText="1" shrinkToFit="1"/>
    </xf>
    <xf numFmtId="0" fontId="14" fillId="24" borderId="15" xfId="45" applyNumberFormat="1" applyFont="1" applyFill="1" applyBorder="1" applyAlignment="1">
      <alignment horizontal="center" vertical="center" wrapText="1" shrinkToFit="1"/>
    </xf>
    <xf numFmtId="4" fontId="16" fillId="0" borderId="15" xfId="67" applyNumberFormat="1" applyFont="1" applyBorder="1" applyAlignment="1">
      <alignment horizontal="center" shrinkToFit="1"/>
    </xf>
    <xf numFmtId="0" fontId="13" fillId="0" borderId="10" xfId="45" applyNumberFormat="1" applyFont="1" applyFill="1" applyBorder="1" applyAlignment="1">
      <alignment horizontal="left" vertical="center" shrinkToFit="1"/>
    </xf>
    <xf numFmtId="4" fontId="10" fillId="0" borderId="15" xfId="67" applyNumberFormat="1" applyFont="1" applyBorder="1" applyAlignment="1">
      <alignment horizontal="center" shrinkToFit="1"/>
    </xf>
    <xf numFmtId="4" fontId="13" fillId="0" borderId="12" xfId="45" applyNumberFormat="1" applyFont="1" applyFill="1" applyBorder="1" applyAlignment="1">
      <alignment/>
    </xf>
    <xf numFmtId="0" fontId="25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176" fontId="7" fillId="24" borderId="10" xfId="15" applyNumberFormat="1" applyFont="1" applyFill="1" applyBorder="1" applyAlignment="1">
      <alignment horizontal="right" vertical="center" shrinkToFit="1"/>
      <protection/>
    </xf>
    <xf numFmtId="4" fontId="26" fillId="0" borderId="15" xfId="0" applyNumberFormat="1" applyFont="1" applyFill="1" applyBorder="1" applyAlignment="1">
      <alignment/>
    </xf>
    <xf numFmtId="0" fontId="7" fillId="24" borderId="10" xfId="15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5" fillId="0" borderId="0" xfId="68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5" fillId="0" borderId="0" xfId="68" applyAlignment="1">
      <alignment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5" xfId="68" applyFont="1" applyFill="1" applyBorder="1" applyAlignment="1">
      <alignment horizontal="center" vertical="center" shrinkToFit="1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6" xfId="68" applyFont="1" applyFill="1" applyBorder="1" applyAlignment="1">
      <alignment horizontal="center" vertical="center" wrapText="1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0" fontId="7" fillId="24" borderId="20" xfId="68" applyFont="1" applyFill="1" applyBorder="1" applyAlignment="1">
      <alignment horizontal="center" vertical="center" wrapText="1" shrinkToFit="1"/>
      <protection/>
    </xf>
    <xf numFmtId="0" fontId="7" fillId="24" borderId="20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shrinkToFit="1"/>
      <protection/>
    </xf>
    <xf numFmtId="4" fontId="7" fillId="24" borderId="20" xfId="68" applyNumberFormat="1" applyFont="1" applyFill="1" applyBorder="1" applyAlignment="1">
      <alignment horizontal="right" vertical="center" shrinkToFit="1"/>
      <protection/>
    </xf>
    <xf numFmtId="0" fontId="7" fillId="24" borderId="20" xfId="68" applyFont="1" applyFill="1" applyBorder="1" applyAlignment="1">
      <alignment horizontal="right" vertical="center" shrinkToFit="1"/>
      <protection/>
    </xf>
    <xf numFmtId="0" fontId="7" fillId="0" borderId="27" xfId="68" applyFont="1" applyBorder="1" applyAlignment="1">
      <alignment horizontal="left" vertical="center" shrinkToFit="1"/>
      <protection/>
    </xf>
    <xf numFmtId="0" fontId="7" fillId="0" borderId="20" xfId="68" applyFont="1" applyBorder="1" applyAlignment="1">
      <alignment horizontal="left" vertical="center" shrinkToFit="1"/>
      <protection/>
    </xf>
    <xf numFmtId="4" fontId="7" fillId="0" borderId="20" xfId="68" applyNumberFormat="1" applyFont="1" applyBorder="1" applyAlignment="1">
      <alignment horizontal="right" vertical="center" shrinkToFit="1"/>
      <protection/>
    </xf>
    <xf numFmtId="0" fontId="7" fillId="0" borderId="20" xfId="68" applyFont="1" applyBorder="1" applyAlignment="1">
      <alignment horizontal="right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16" fillId="24" borderId="16" xfId="67" applyFont="1" applyFill="1" applyBorder="1" applyAlignment="1">
      <alignment horizontal="center" vertical="center" wrapText="1" shrinkToFit="1"/>
    </xf>
    <xf numFmtId="0" fontId="16" fillId="24" borderId="20" xfId="67" applyFont="1" applyFill="1" applyBorder="1" applyAlignment="1">
      <alignment horizontal="center" vertical="center" wrapText="1" shrinkToFit="1"/>
    </xf>
    <xf numFmtId="0" fontId="16" fillId="24" borderId="15" xfId="67" applyFont="1" applyFill="1" applyBorder="1" applyAlignment="1">
      <alignment horizontal="center" vertical="center" wrapText="1" shrinkToFit="1"/>
    </xf>
    <xf numFmtId="0" fontId="27" fillId="24" borderId="15" xfId="67" applyFont="1" applyFill="1" applyBorder="1" applyAlignment="1">
      <alignment horizontal="center" vertical="center" wrapText="1" shrinkToFit="1"/>
    </xf>
    <xf numFmtId="0" fontId="16" fillId="24" borderId="15" xfId="67" applyFont="1" applyFill="1" applyBorder="1" applyAlignment="1">
      <alignment horizontal="left" vertical="center" wrapText="1" shrinkToFit="1"/>
    </xf>
    <xf numFmtId="4" fontId="16" fillId="0" borderId="15" xfId="67" applyNumberFormat="1" applyFont="1" applyBorder="1" applyAlignment="1">
      <alignment horizontal="right"/>
    </xf>
    <xf numFmtId="0" fontId="16" fillId="24" borderId="15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Sheet11" xfId="65"/>
    <cellStyle name="常规_Sheet9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4">
      <selection activeCell="A4" sqref="A4"/>
    </sheetView>
  </sheetViews>
  <sheetFormatPr defaultColWidth="9.00390625" defaultRowHeight="14.25"/>
  <cols>
    <col min="1" max="1" width="32.25390625" style="0" customWidth="1"/>
    <col min="2" max="2" width="12.25390625" style="0" customWidth="1"/>
    <col min="3" max="3" width="20.125" style="0" customWidth="1"/>
    <col min="4" max="4" width="10.125" style="0" customWidth="1"/>
  </cols>
  <sheetData>
    <row r="1" ht="14.25">
      <c r="A1" s="1" t="s">
        <v>0</v>
      </c>
    </row>
    <row r="2" spans="1:4" ht="18.75">
      <c r="A2" s="139" t="s">
        <v>1</v>
      </c>
      <c r="B2" s="139"/>
      <c r="C2" s="139"/>
      <c r="D2" s="139"/>
    </row>
    <row r="3" spans="1:4" ht="14.25">
      <c r="A3" s="140"/>
      <c r="B3" s="141"/>
      <c r="C3" s="141"/>
      <c r="D3" s="141"/>
    </row>
    <row r="4" spans="1:4" s="138" customFormat="1" ht="12">
      <c r="A4" s="142" t="s">
        <v>2</v>
      </c>
      <c r="B4" s="142"/>
      <c r="C4" s="142"/>
      <c r="D4" s="143" t="s">
        <v>3</v>
      </c>
    </row>
    <row r="5" spans="1:4" ht="14.25">
      <c r="A5" s="144" t="s">
        <v>4</v>
      </c>
      <c r="B5" s="145"/>
      <c r="C5" s="144" t="s">
        <v>5</v>
      </c>
      <c r="D5" s="145"/>
    </row>
    <row r="6" spans="1:4" ht="14.25">
      <c r="A6" s="146" t="s">
        <v>6</v>
      </c>
      <c r="B6" s="147" t="s">
        <v>7</v>
      </c>
      <c r="C6" s="148" t="s">
        <v>8</v>
      </c>
      <c r="D6" s="147" t="s">
        <v>7</v>
      </c>
    </row>
    <row r="7" spans="1:4" ht="14.25">
      <c r="A7" s="148" t="s">
        <v>9</v>
      </c>
      <c r="B7" s="102">
        <v>2999341.9</v>
      </c>
      <c r="C7" s="148" t="s">
        <v>10</v>
      </c>
      <c r="D7" s="102">
        <f>D8+D9+D10</f>
        <v>1279341.9</v>
      </c>
    </row>
    <row r="8" spans="1:4" ht="14.25">
      <c r="A8" s="148" t="s">
        <v>11</v>
      </c>
      <c r="B8" s="102">
        <v>2999341.9</v>
      </c>
      <c r="C8" s="148" t="s">
        <v>12</v>
      </c>
      <c r="D8" s="102">
        <v>865613.9</v>
      </c>
    </row>
    <row r="9" spans="1:4" ht="14.25">
      <c r="A9" s="148" t="s">
        <v>13</v>
      </c>
      <c r="B9" s="102"/>
      <c r="C9" s="148" t="s">
        <v>14</v>
      </c>
      <c r="D9" s="102">
        <v>260900</v>
      </c>
    </row>
    <row r="10" spans="1:4" ht="14.25">
      <c r="A10" s="148" t="s">
        <v>15</v>
      </c>
      <c r="B10" s="102"/>
      <c r="C10" s="148" t="s">
        <v>16</v>
      </c>
      <c r="D10" s="102">
        <v>152828</v>
      </c>
    </row>
    <row r="11" spans="1:4" ht="14.25">
      <c r="A11" s="148" t="s">
        <v>17</v>
      </c>
      <c r="B11" s="149"/>
      <c r="C11" s="148" t="s">
        <v>18</v>
      </c>
      <c r="D11" s="149"/>
    </row>
    <row r="12" spans="1:4" ht="14.25">
      <c r="A12" s="148" t="s">
        <v>19</v>
      </c>
      <c r="B12" s="102"/>
      <c r="C12" s="148" t="s">
        <v>20</v>
      </c>
      <c r="D12" s="149"/>
    </row>
    <row r="13" spans="1:4" ht="14.25">
      <c r="A13" s="148" t="s">
        <v>21</v>
      </c>
      <c r="B13" s="149"/>
      <c r="C13" s="148" t="s">
        <v>22</v>
      </c>
      <c r="D13" s="102"/>
    </row>
    <row r="14" spans="1:4" ht="14.25">
      <c r="A14" s="148" t="s">
        <v>23</v>
      </c>
      <c r="B14" s="149"/>
      <c r="C14" s="148" t="s">
        <v>24</v>
      </c>
      <c r="D14" s="102"/>
    </row>
    <row r="15" spans="1:4" ht="14.25">
      <c r="A15" s="148" t="s">
        <v>25</v>
      </c>
      <c r="B15" s="149"/>
      <c r="C15" s="148" t="s">
        <v>26</v>
      </c>
      <c r="D15" s="102"/>
    </row>
    <row r="16" spans="1:4" ht="14.25">
      <c r="A16" s="148" t="s">
        <v>27</v>
      </c>
      <c r="B16" s="149"/>
      <c r="C16" s="148" t="s">
        <v>28</v>
      </c>
      <c r="D16" s="102"/>
    </row>
    <row r="17" spans="1:4" ht="14.25">
      <c r="A17" s="148" t="s">
        <v>29</v>
      </c>
      <c r="B17" s="102"/>
      <c r="C17" s="148"/>
      <c r="D17" s="150"/>
    </row>
    <row r="18" spans="1:4" ht="14.25">
      <c r="A18" s="148" t="s">
        <v>30</v>
      </c>
      <c r="B18" s="102"/>
      <c r="C18" s="148" t="s">
        <v>31</v>
      </c>
      <c r="D18" s="102">
        <f>D23</f>
        <v>1720000</v>
      </c>
    </row>
    <row r="19" spans="1:4" ht="14.25">
      <c r="A19" s="148" t="s">
        <v>32</v>
      </c>
      <c r="B19" s="102"/>
      <c r="C19" s="148" t="s">
        <v>24</v>
      </c>
      <c r="D19" s="102"/>
    </row>
    <row r="20" spans="1:4" ht="14.25">
      <c r="A20" s="148" t="s">
        <v>33</v>
      </c>
      <c r="B20" s="102"/>
      <c r="C20" s="148" t="s">
        <v>34</v>
      </c>
      <c r="D20" s="102"/>
    </row>
    <row r="21" spans="1:4" ht="14.25">
      <c r="A21" s="148" t="s">
        <v>35</v>
      </c>
      <c r="B21" s="102"/>
      <c r="C21" s="148" t="s">
        <v>36</v>
      </c>
      <c r="D21" s="102"/>
    </row>
    <row r="22" spans="1:4" ht="14.25">
      <c r="A22" s="148"/>
      <c r="B22" s="150"/>
      <c r="C22" s="148" t="s">
        <v>37</v>
      </c>
      <c r="D22" s="102"/>
    </row>
    <row r="23" spans="1:4" ht="14.25">
      <c r="A23" s="148"/>
      <c r="B23" s="150"/>
      <c r="C23" s="148" t="s">
        <v>38</v>
      </c>
      <c r="D23" s="102">
        <v>1720000</v>
      </c>
    </row>
    <row r="24" spans="1:4" ht="14.25">
      <c r="A24" s="148"/>
      <c r="B24" s="150"/>
      <c r="C24" s="148" t="s">
        <v>28</v>
      </c>
      <c r="D24" s="102"/>
    </row>
    <row r="25" spans="1:4" ht="14.25">
      <c r="A25" s="148"/>
      <c r="B25" s="150"/>
      <c r="C25" s="148"/>
      <c r="D25" s="150"/>
    </row>
    <row r="26" spans="1:4" ht="14.25">
      <c r="A26" s="148"/>
      <c r="B26" s="150"/>
      <c r="C26" s="148" t="s">
        <v>39</v>
      </c>
      <c r="D26" s="102"/>
    </row>
    <row r="27" spans="1:4" ht="14.25">
      <c r="A27" s="148"/>
      <c r="B27" s="150"/>
      <c r="C27" s="148"/>
      <c r="D27" s="150"/>
    </row>
    <row r="28" spans="1:4" ht="14.25">
      <c r="A28" s="148" t="s">
        <v>40</v>
      </c>
      <c r="B28" s="102">
        <f>B7</f>
        <v>2999341.9</v>
      </c>
      <c r="C28" s="146" t="s">
        <v>41</v>
      </c>
      <c r="D28" s="102">
        <f>D7+D18</f>
        <v>2999341.9</v>
      </c>
    </row>
    <row r="29" spans="1:4" ht="14.25">
      <c r="A29" s="148"/>
      <c r="B29" s="150"/>
      <c r="C29" s="148"/>
      <c r="D29" s="150"/>
    </row>
    <row r="30" spans="1:4" ht="14.25">
      <c r="A30" s="148" t="s">
        <v>42</v>
      </c>
      <c r="B30" s="102"/>
      <c r="C30" s="148" t="s">
        <v>43</v>
      </c>
      <c r="D30" s="102"/>
    </row>
    <row r="31" spans="1:4" ht="14.25">
      <c r="A31" s="148" t="s">
        <v>44</v>
      </c>
      <c r="B31" s="149"/>
      <c r="C31" s="148" t="s">
        <v>45</v>
      </c>
      <c r="D31" s="149"/>
    </row>
    <row r="32" spans="1:4" ht="14.25">
      <c r="A32" s="148" t="s">
        <v>46</v>
      </c>
      <c r="B32" s="102"/>
      <c r="C32" s="148" t="s">
        <v>47</v>
      </c>
      <c r="D32" s="149"/>
    </row>
    <row r="33" spans="1:4" ht="14.25">
      <c r="A33" s="148" t="s">
        <v>48</v>
      </c>
      <c r="B33" s="149"/>
      <c r="C33" s="148"/>
      <c r="D33" s="150"/>
    </row>
    <row r="34" spans="1:4" ht="14.25">
      <c r="A34" s="148"/>
      <c r="B34" s="150"/>
      <c r="C34" s="148"/>
      <c r="D34" s="150"/>
    </row>
    <row r="35" spans="1:4" ht="14.25">
      <c r="A35" s="148"/>
      <c r="B35" s="150"/>
      <c r="C35" s="148"/>
      <c r="D35" s="150"/>
    </row>
    <row r="36" spans="1:4" ht="14.25">
      <c r="A36" s="148" t="s">
        <v>49</v>
      </c>
      <c r="B36" s="149"/>
      <c r="C36" s="148" t="s">
        <v>50</v>
      </c>
      <c r="D36" s="150"/>
    </row>
    <row r="37" spans="1:4" ht="14.25">
      <c r="A37" s="148"/>
      <c r="B37" s="150"/>
      <c r="C37" s="148"/>
      <c r="D37" s="150"/>
    </row>
    <row r="38" spans="1:4" ht="22.5">
      <c r="A38" s="148" t="s">
        <v>51</v>
      </c>
      <c r="B38" s="102">
        <f>B7</f>
        <v>2999341.9</v>
      </c>
      <c r="C38" s="146" t="s">
        <v>52</v>
      </c>
      <c r="D38" s="102">
        <f>D7+D23</f>
        <v>2999341.9</v>
      </c>
    </row>
  </sheetData>
  <sheetProtection/>
  <mergeCells count="3">
    <mergeCell ref="A2:D2"/>
    <mergeCell ref="A5:B5"/>
    <mergeCell ref="C5:D5"/>
  </mergeCells>
  <printOptions/>
  <pageMargins left="1.06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4">
      <selection activeCell="B7" sqref="B7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247</v>
      </c>
    </row>
    <row r="2" spans="1:2" ht="30" customHeight="1">
      <c r="A2" s="15" t="s">
        <v>248</v>
      </c>
      <c r="B2" s="15"/>
    </row>
    <row r="3" spans="1:2" ht="30" customHeight="1">
      <c r="A3" s="16" t="s">
        <v>55</v>
      </c>
      <c r="B3" s="17" t="s">
        <v>3</v>
      </c>
    </row>
    <row r="4" spans="1:2" ht="39" customHeight="1">
      <c r="A4" s="18" t="s">
        <v>57</v>
      </c>
      <c r="B4" s="18" t="s">
        <v>249</v>
      </c>
    </row>
    <row r="5" spans="1:2" ht="39" customHeight="1">
      <c r="A5" s="19" t="s">
        <v>250</v>
      </c>
      <c r="B5" s="20">
        <v>260900</v>
      </c>
    </row>
    <row r="6" spans="1:2" ht="39" customHeight="1">
      <c r="A6" s="21" t="s">
        <v>251</v>
      </c>
      <c r="B6" s="22">
        <v>40000</v>
      </c>
    </row>
    <row r="7" spans="1:2" ht="39" customHeight="1">
      <c r="A7" s="14" t="s">
        <v>252</v>
      </c>
      <c r="B7" s="22">
        <v>0</v>
      </c>
    </row>
    <row r="8" spans="1:2" ht="39" customHeight="1">
      <c r="A8" s="14" t="s">
        <v>253</v>
      </c>
      <c r="B8" s="22">
        <v>20000</v>
      </c>
    </row>
    <row r="9" spans="1:2" ht="39" customHeight="1">
      <c r="A9" s="14" t="s">
        <v>254</v>
      </c>
      <c r="B9" s="22">
        <v>0</v>
      </c>
    </row>
    <row r="10" spans="1:2" ht="39" customHeight="1">
      <c r="A10" s="14" t="s">
        <v>255</v>
      </c>
      <c r="B10" s="22">
        <v>20000</v>
      </c>
    </row>
    <row r="11" spans="1:2" ht="39" customHeight="1">
      <c r="A11" s="14" t="s">
        <v>256</v>
      </c>
      <c r="B11" s="22">
        <v>20000</v>
      </c>
    </row>
    <row r="12" spans="1:2" ht="14.25">
      <c r="A12" s="23" t="s">
        <v>257</v>
      </c>
      <c r="B12" s="23"/>
    </row>
    <row r="13" spans="1:2" ht="14.25">
      <c r="A13" s="24" t="s">
        <v>258</v>
      </c>
      <c r="B13" s="24"/>
    </row>
    <row r="14" spans="1:2" ht="37.5" customHeight="1">
      <c r="A14" s="25" t="s">
        <v>259</v>
      </c>
      <c r="B14" s="25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3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6.75390625" style="0" customWidth="1"/>
    <col min="2" max="2" width="7.00390625" style="0" customWidth="1"/>
    <col min="3" max="3" width="6.75390625" style="0" customWidth="1"/>
    <col min="4" max="4" width="31.375" style="0" customWidth="1"/>
    <col min="5" max="7" width="20.875" style="0" customWidth="1"/>
  </cols>
  <sheetData>
    <row r="1" ht="14.25">
      <c r="A1" s="1" t="s">
        <v>260</v>
      </c>
    </row>
    <row r="2" spans="1:7" ht="22.5">
      <c r="A2" s="2" t="s">
        <v>261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262</v>
      </c>
      <c r="B4" s="7"/>
      <c r="C4" s="7"/>
      <c r="D4" s="7"/>
      <c r="E4" s="7" t="s">
        <v>263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96</v>
      </c>
      <c r="F5" s="7" t="s">
        <v>86</v>
      </c>
      <c r="G5" s="7" t="s">
        <v>87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>
        <f>E10+E11</f>
        <v>2447416.7</v>
      </c>
      <c r="F9" s="10">
        <v>727416.7</v>
      </c>
      <c r="G9" s="9">
        <v>1720000</v>
      </c>
    </row>
    <row r="10" spans="1:7" ht="21" customHeight="1">
      <c r="A10" s="11">
        <v>215</v>
      </c>
      <c r="B10" s="11">
        <v>61</v>
      </c>
      <c r="C10" s="11">
        <v>99</v>
      </c>
      <c r="D10" s="12" t="s">
        <v>81</v>
      </c>
      <c r="E10" s="10">
        <f>F10+G10</f>
        <v>2347416.7</v>
      </c>
      <c r="F10" s="10">
        <v>727416.7</v>
      </c>
      <c r="G10" s="10">
        <v>1620000</v>
      </c>
    </row>
    <row r="11" spans="1:7" ht="21" customHeight="1">
      <c r="A11" s="11">
        <v>233</v>
      </c>
      <c r="B11" s="13" t="s">
        <v>264</v>
      </c>
      <c r="C11" s="13">
        <v>99</v>
      </c>
      <c r="D11" s="12" t="s">
        <v>82</v>
      </c>
      <c r="E11" s="10">
        <v>100000</v>
      </c>
      <c r="F11" s="10"/>
      <c r="G11" s="10">
        <v>100000</v>
      </c>
    </row>
    <row r="12" spans="1:7" ht="21" customHeight="1">
      <c r="A12" s="14"/>
      <c r="B12" s="14"/>
      <c r="C12" s="14"/>
      <c r="D12" s="14"/>
      <c r="E12" s="14"/>
      <c r="F12" s="14"/>
      <c r="G12" s="14"/>
    </row>
    <row r="13" spans="1:7" ht="21" customHeight="1">
      <c r="A13" s="14"/>
      <c r="B13" s="14"/>
      <c r="C13" s="14"/>
      <c r="D13" s="14"/>
      <c r="E13" s="14"/>
      <c r="F13" s="14"/>
      <c r="G13" s="14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1.06" right="0.75" top="0.83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3" width="5.75390625" style="0" customWidth="1"/>
    <col min="4" max="4" width="27.375" style="0" customWidth="1"/>
    <col min="5" max="5" width="14.75390625" style="0" customWidth="1"/>
    <col min="6" max="6" width="15.625" style="0" customWidth="1"/>
    <col min="7" max="7" width="8.25390625" style="0" customWidth="1"/>
    <col min="8" max="8" width="4.875" style="0" customWidth="1"/>
    <col min="9" max="9" width="5.875" style="0" customWidth="1"/>
    <col min="10" max="10" width="9.25390625" style="0" customWidth="1"/>
  </cols>
  <sheetData>
    <row r="1" ht="14.25">
      <c r="A1" s="1" t="s">
        <v>53</v>
      </c>
    </row>
    <row r="2" spans="1:11" ht="27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">
      <c r="A3" s="119" t="s">
        <v>55</v>
      </c>
      <c r="B3" s="119"/>
      <c r="C3" s="119"/>
      <c r="D3" s="120"/>
      <c r="E3" s="121"/>
      <c r="F3" s="121"/>
      <c r="G3" s="121"/>
      <c r="H3" s="122"/>
      <c r="I3" s="121"/>
      <c r="J3" s="136"/>
      <c r="K3" s="137" t="s">
        <v>56</v>
      </c>
    </row>
    <row r="4" spans="1:11" ht="21" customHeight="1">
      <c r="A4" s="123" t="s">
        <v>57</v>
      </c>
      <c r="B4" s="124"/>
      <c r="C4" s="124"/>
      <c r="D4" s="124"/>
      <c r="E4" s="125" t="s">
        <v>58</v>
      </c>
      <c r="F4" s="125" t="s">
        <v>59</v>
      </c>
      <c r="G4" s="125" t="s">
        <v>60</v>
      </c>
      <c r="H4" s="125" t="s">
        <v>61</v>
      </c>
      <c r="I4" s="125" t="s">
        <v>62</v>
      </c>
      <c r="J4" s="125" t="s">
        <v>63</v>
      </c>
      <c r="K4" s="125" t="s">
        <v>64</v>
      </c>
    </row>
    <row r="5" spans="1:11" ht="21" customHeight="1">
      <c r="A5" s="126" t="s">
        <v>65</v>
      </c>
      <c r="B5" s="127"/>
      <c r="C5" s="127"/>
      <c r="D5" s="128" t="s">
        <v>66</v>
      </c>
      <c r="E5" s="127"/>
      <c r="F5" s="127"/>
      <c r="G5" s="127"/>
      <c r="H5" s="127"/>
      <c r="I5" s="127"/>
      <c r="J5" s="127"/>
      <c r="K5" s="125"/>
    </row>
    <row r="6" spans="1:11" ht="21" customHeight="1">
      <c r="A6" s="126"/>
      <c r="B6" s="127"/>
      <c r="C6" s="127"/>
      <c r="D6" s="128"/>
      <c r="E6" s="127"/>
      <c r="F6" s="127"/>
      <c r="G6" s="127"/>
      <c r="H6" s="127"/>
      <c r="I6" s="127"/>
      <c r="J6" s="127"/>
      <c r="K6" s="125"/>
    </row>
    <row r="7" spans="1:11" ht="21" customHeight="1">
      <c r="A7" s="129" t="s">
        <v>67</v>
      </c>
      <c r="B7" s="128" t="s">
        <v>68</v>
      </c>
      <c r="C7" s="128" t="s">
        <v>69</v>
      </c>
      <c r="D7" s="128" t="s">
        <v>70</v>
      </c>
      <c r="E7" s="127" t="s">
        <v>71</v>
      </c>
      <c r="F7" s="127" t="s">
        <v>72</v>
      </c>
      <c r="G7" s="127" t="s">
        <v>73</v>
      </c>
      <c r="H7" s="127" t="s">
        <v>74</v>
      </c>
      <c r="I7" s="127" t="s">
        <v>75</v>
      </c>
      <c r="J7" s="127" t="s">
        <v>76</v>
      </c>
      <c r="K7" s="127" t="s">
        <v>77</v>
      </c>
    </row>
    <row r="8" spans="1:11" ht="21" customHeight="1">
      <c r="A8" s="129"/>
      <c r="B8" s="128"/>
      <c r="C8" s="128"/>
      <c r="D8" s="128" t="s">
        <v>78</v>
      </c>
      <c r="E8" s="130">
        <v>2999341.9</v>
      </c>
      <c r="F8" s="130">
        <v>2999341.9</v>
      </c>
      <c r="G8" s="130"/>
      <c r="H8" s="130"/>
      <c r="I8" s="130"/>
      <c r="J8" s="130"/>
      <c r="K8" s="130"/>
    </row>
    <row r="9" spans="1:11" ht="21" customHeight="1">
      <c r="A9" s="12">
        <v>2019999</v>
      </c>
      <c r="B9" s="12"/>
      <c r="C9" s="12"/>
      <c r="D9" s="12" t="s">
        <v>79</v>
      </c>
      <c r="E9" s="55">
        <v>159097.2</v>
      </c>
      <c r="F9" s="55">
        <v>159097.2</v>
      </c>
      <c r="G9" s="131"/>
      <c r="H9" s="130"/>
      <c r="I9" s="131"/>
      <c r="J9" s="131"/>
      <c r="K9" s="130"/>
    </row>
    <row r="10" spans="1:11" ht="21" customHeight="1">
      <c r="A10" s="12">
        <v>2129999</v>
      </c>
      <c r="B10" s="12"/>
      <c r="C10" s="12"/>
      <c r="D10" s="12" t="s">
        <v>80</v>
      </c>
      <c r="E10" s="55">
        <v>392828</v>
      </c>
      <c r="F10" s="55">
        <v>392828</v>
      </c>
      <c r="G10" s="131"/>
      <c r="H10" s="131"/>
      <c r="I10" s="131"/>
      <c r="J10" s="131"/>
      <c r="K10" s="130"/>
    </row>
    <row r="11" spans="1:11" ht="21" customHeight="1">
      <c r="A11" s="12">
        <v>2156199</v>
      </c>
      <c r="B11" s="12"/>
      <c r="C11" s="12"/>
      <c r="D11" s="12" t="s">
        <v>81</v>
      </c>
      <c r="E11" s="55">
        <v>2347416.7</v>
      </c>
      <c r="F11" s="55">
        <v>2347416.7</v>
      </c>
      <c r="G11" s="131"/>
      <c r="H11" s="131"/>
      <c r="I11" s="131"/>
      <c r="J11" s="131"/>
      <c r="K11" s="130"/>
    </row>
    <row r="12" spans="1:11" ht="21" customHeight="1">
      <c r="A12" s="12">
        <v>2330499</v>
      </c>
      <c r="B12" s="12"/>
      <c r="C12" s="12"/>
      <c r="D12" s="12" t="s">
        <v>82</v>
      </c>
      <c r="E12" s="55">
        <v>100000</v>
      </c>
      <c r="F12" s="55">
        <v>100000</v>
      </c>
      <c r="G12" s="131"/>
      <c r="H12" s="131"/>
      <c r="I12" s="131"/>
      <c r="J12" s="131"/>
      <c r="K12" s="131"/>
    </row>
    <row r="13" spans="1:11" ht="21" customHeight="1">
      <c r="A13" s="132"/>
      <c r="B13" s="133"/>
      <c r="C13" s="133"/>
      <c r="D13" s="133"/>
      <c r="E13" s="134"/>
      <c r="F13" s="134"/>
      <c r="G13" s="135"/>
      <c r="H13" s="135"/>
      <c r="I13" s="135"/>
      <c r="J13" s="135"/>
      <c r="K13" s="135"/>
    </row>
  </sheetData>
  <sheetProtection/>
  <mergeCells count="19">
    <mergeCell ref="A2:K2"/>
    <mergeCell ref="A4:D4"/>
    <mergeCell ref="A9:C9"/>
    <mergeCell ref="A10:C10"/>
    <mergeCell ref="A11:C11"/>
    <mergeCell ref="A12:C12"/>
    <mergeCell ref="A13:C13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SheetLayoutView="100" workbookViewId="0" topLeftCell="A1">
      <selection activeCell="G3" sqref="G3"/>
    </sheetView>
  </sheetViews>
  <sheetFormatPr defaultColWidth="9.00390625" defaultRowHeight="14.25"/>
  <cols>
    <col min="1" max="3" width="4.75390625" style="0" customWidth="1"/>
    <col min="4" max="4" width="27.00390625" style="0" customWidth="1"/>
    <col min="5" max="5" width="13.125" style="0" customWidth="1"/>
    <col min="6" max="6" width="14.875" style="0" customWidth="1"/>
    <col min="7" max="7" width="14.25390625" style="0" customWidth="1"/>
    <col min="8" max="8" width="8.25390625" style="0" customWidth="1"/>
    <col min="9" max="9" width="7.75390625" style="0" customWidth="1"/>
    <col min="10" max="10" width="9.625" style="0" customWidth="1"/>
    <col min="11" max="11" width="5.125" style="0" customWidth="1"/>
  </cols>
  <sheetData>
    <row r="1" ht="14.25">
      <c r="A1" s="1" t="s">
        <v>83</v>
      </c>
    </row>
    <row r="2" spans="1:10" ht="27">
      <c r="A2" s="106" t="s">
        <v>84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4.25">
      <c r="A3" s="107" t="s">
        <v>55</v>
      </c>
      <c r="B3" s="107"/>
      <c r="C3" s="107"/>
      <c r="D3" s="108"/>
      <c r="E3" s="109"/>
      <c r="F3" s="110"/>
      <c r="G3" s="109"/>
      <c r="H3" s="109"/>
      <c r="I3" s="109"/>
      <c r="J3" s="116" t="s">
        <v>56</v>
      </c>
    </row>
    <row r="4" spans="1:11" ht="14.25">
      <c r="A4" s="111" t="s">
        <v>57</v>
      </c>
      <c r="B4" s="111"/>
      <c r="C4" s="111"/>
      <c r="D4" s="111"/>
      <c r="E4" s="112" t="s">
        <v>85</v>
      </c>
      <c r="F4" s="112" t="s">
        <v>86</v>
      </c>
      <c r="G4" s="112" t="s">
        <v>87</v>
      </c>
      <c r="H4" s="112" t="s">
        <v>88</v>
      </c>
      <c r="I4" s="112" t="s">
        <v>89</v>
      </c>
      <c r="J4" s="112" t="s">
        <v>90</v>
      </c>
      <c r="K4" s="117" t="s">
        <v>91</v>
      </c>
    </row>
    <row r="5" spans="1:11" ht="14.25">
      <c r="A5" s="112" t="s">
        <v>65</v>
      </c>
      <c r="B5" s="112"/>
      <c r="C5" s="112"/>
      <c r="D5" s="111" t="s">
        <v>66</v>
      </c>
      <c r="E5" s="112"/>
      <c r="F5" s="112"/>
      <c r="G5" s="112"/>
      <c r="H5" s="112"/>
      <c r="I5" s="112"/>
      <c r="J5" s="112"/>
      <c r="K5" s="117"/>
    </row>
    <row r="6" spans="1:11" ht="14.25">
      <c r="A6" s="112"/>
      <c r="B6" s="112"/>
      <c r="C6" s="112"/>
      <c r="D6" s="111"/>
      <c r="E6" s="112"/>
      <c r="F6" s="112"/>
      <c r="G6" s="112"/>
      <c r="H6" s="112"/>
      <c r="I6" s="112"/>
      <c r="J6" s="112"/>
      <c r="K6" s="117"/>
    </row>
    <row r="7" spans="1:11" ht="14.25">
      <c r="A7" s="112"/>
      <c r="B7" s="112"/>
      <c r="C7" s="112"/>
      <c r="D7" s="111"/>
      <c r="E7" s="112"/>
      <c r="F7" s="112"/>
      <c r="G7" s="112"/>
      <c r="H7" s="112"/>
      <c r="I7" s="112"/>
      <c r="J7" s="112"/>
      <c r="K7" s="117"/>
    </row>
    <row r="8" spans="1:11" ht="14.25">
      <c r="A8" s="111" t="s">
        <v>67</v>
      </c>
      <c r="B8" s="111" t="s">
        <v>68</v>
      </c>
      <c r="C8" s="111" t="s">
        <v>69</v>
      </c>
      <c r="D8" s="111" t="s">
        <v>70</v>
      </c>
      <c r="E8" s="112" t="s">
        <v>71</v>
      </c>
      <c r="F8" s="112" t="s">
        <v>72</v>
      </c>
      <c r="G8" s="112" t="s">
        <v>73</v>
      </c>
      <c r="H8" s="112" t="s">
        <v>74</v>
      </c>
      <c r="I8" s="112" t="s">
        <v>75</v>
      </c>
      <c r="J8" s="112" t="s">
        <v>76</v>
      </c>
      <c r="K8" s="90"/>
    </row>
    <row r="9" spans="1:11" ht="14.25">
      <c r="A9" s="111"/>
      <c r="B9" s="111"/>
      <c r="C9" s="111"/>
      <c r="D9" s="111" t="s">
        <v>78</v>
      </c>
      <c r="E9" s="55">
        <v>2999341.9</v>
      </c>
      <c r="F9" s="55">
        <f>F10+F11+F12</f>
        <v>1279341.9</v>
      </c>
      <c r="G9" s="113">
        <f>G12+G13</f>
        <v>1720000</v>
      </c>
      <c r="H9" s="55"/>
      <c r="I9" s="55"/>
      <c r="J9" s="55"/>
      <c r="K9" s="90"/>
    </row>
    <row r="10" spans="1:11" ht="14.25">
      <c r="A10" s="12">
        <v>2019999</v>
      </c>
      <c r="B10" s="12"/>
      <c r="C10" s="12"/>
      <c r="D10" s="12" t="s">
        <v>79</v>
      </c>
      <c r="E10" s="55">
        <v>159097.2</v>
      </c>
      <c r="F10" s="114">
        <v>159097.2</v>
      </c>
      <c r="G10" s="113"/>
      <c r="H10" s="115"/>
      <c r="I10" s="115"/>
      <c r="J10" s="115"/>
      <c r="K10" s="90"/>
    </row>
    <row r="11" spans="1:11" ht="14.25">
      <c r="A11" s="12">
        <v>2129999</v>
      </c>
      <c r="B11" s="12"/>
      <c r="C11" s="12"/>
      <c r="D11" s="12" t="s">
        <v>80</v>
      </c>
      <c r="E11" s="55">
        <v>392828</v>
      </c>
      <c r="F11" s="114">
        <v>392828</v>
      </c>
      <c r="G11" s="113"/>
      <c r="H11" s="115"/>
      <c r="I11" s="115"/>
      <c r="J11" s="115"/>
      <c r="K11" s="90"/>
    </row>
    <row r="12" spans="1:11" ht="14.25">
      <c r="A12" s="12">
        <v>2156199</v>
      </c>
      <c r="B12" s="12"/>
      <c r="C12" s="12"/>
      <c r="D12" s="12" t="s">
        <v>81</v>
      </c>
      <c r="E12" s="55">
        <v>2347416.7</v>
      </c>
      <c r="F12" s="114">
        <v>727416.7</v>
      </c>
      <c r="G12" s="113">
        <v>1620000</v>
      </c>
      <c r="H12" s="115"/>
      <c r="I12" s="115"/>
      <c r="J12" s="115"/>
      <c r="K12" s="90"/>
    </row>
    <row r="13" spans="1:11" ht="14.25">
      <c r="A13" s="12">
        <v>2330499</v>
      </c>
      <c r="B13" s="12"/>
      <c r="C13" s="12"/>
      <c r="D13" s="12" t="s">
        <v>82</v>
      </c>
      <c r="E13" s="55">
        <v>100000</v>
      </c>
      <c r="F13" s="88"/>
      <c r="G13" s="113">
        <v>100000</v>
      </c>
      <c r="H13" s="115"/>
      <c r="I13" s="115"/>
      <c r="J13" s="115"/>
      <c r="K13" s="90"/>
    </row>
  </sheetData>
  <sheetProtection/>
  <mergeCells count="19">
    <mergeCell ref="A2:J2"/>
    <mergeCell ref="J3:K3"/>
    <mergeCell ref="A4:D4"/>
    <mergeCell ref="A10:C10"/>
    <mergeCell ref="A11:C11"/>
    <mergeCell ref="A12:C12"/>
    <mergeCell ref="A13:C1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94" right="0.51" top="0.79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4">
      <selection activeCell="I11" sqref="I11"/>
    </sheetView>
  </sheetViews>
  <sheetFormatPr defaultColWidth="8.875" defaultRowHeight="14.25"/>
  <cols>
    <col min="1" max="1" width="18.50390625" style="0" customWidth="1"/>
    <col min="2" max="2" width="10.25390625" style="0" customWidth="1"/>
    <col min="3" max="3" width="11.00390625" style="0" customWidth="1"/>
    <col min="4" max="4" width="12.00390625" style="0" customWidth="1"/>
    <col min="5" max="5" width="10.375" style="0" customWidth="1"/>
    <col min="6" max="6" width="7.625" style="0" customWidth="1"/>
    <col min="7" max="7" width="5.625" style="0" customWidth="1"/>
  </cols>
  <sheetData>
    <row r="1" ht="14.25">
      <c r="A1" s="1" t="s">
        <v>92</v>
      </c>
    </row>
    <row r="2" spans="1:7" ht="18.75">
      <c r="A2" s="26" t="s">
        <v>93</v>
      </c>
      <c r="B2" s="26"/>
      <c r="C2" s="26"/>
      <c r="D2" s="26"/>
      <c r="E2" s="26"/>
      <c r="F2" s="26"/>
      <c r="G2" s="26"/>
    </row>
    <row r="3" spans="1:7" ht="14.25">
      <c r="A3" t="s">
        <v>55</v>
      </c>
      <c r="B3" s="27"/>
      <c r="C3" s="27"/>
      <c r="D3" s="27"/>
      <c r="E3" s="27"/>
      <c r="F3" s="27"/>
      <c r="G3" s="75" t="s">
        <v>3</v>
      </c>
    </row>
    <row r="4" spans="1:7" ht="14.25">
      <c r="A4" s="95" t="s">
        <v>94</v>
      </c>
      <c r="B4" s="95" t="s">
        <v>78</v>
      </c>
      <c r="C4" s="96" t="s">
        <v>95</v>
      </c>
      <c r="D4" s="97"/>
      <c r="E4" s="97"/>
      <c r="F4" s="97"/>
      <c r="G4" s="98"/>
    </row>
    <row r="5" spans="1:7" ht="14.25">
      <c r="A5" s="99"/>
      <c r="B5" s="99"/>
      <c r="C5" s="95" t="s">
        <v>96</v>
      </c>
      <c r="D5" s="96" t="s">
        <v>97</v>
      </c>
      <c r="E5" s="98"/>
      <c r="F5" s="95" t="s">
        <v>98</v>
      </c>
      <c r="G5" s="95" t="s">
        <v>99</v>
      </c>
    </row>
    <row r="6" spans="1:7" ht="24">
      <c r="A6" s="100"/>
      <c r="B6" s="100"/>
      <c r="C6" s="100"/>
      <c r="D6" s="101" t="s">
        <v>100</v>
      </c>
      <c r="E6" s="101" t="s">
        <v>101</v>
      </c>
      <c r="F6" s="100"/>
      <c r="G6" s="100"/>
    </row>
    <row r="7" spans="1:7" ht="14.25">
      <c r="A7" s="32" t="s">
        <v>78</v>
      </c>
      <c r="B7" s="102">
        <v>1279341.9</v>
      </c>
      <c r="C7" s="102">
        <v>1279341.9</v>
      </c>
      <c r="D7" s="102">
        <v>1279341.9</v>
      </c>
      <c r="E7" s="33">
        <v>0</v>
      </c>
      <c r="F7" s="33">
        <v>0</v>
      </c>
      <c r="G7" s="33">
        <v>0</v>
      </c>
    </row>
    <row r="8" spans="1:7" ht="14.25">
      <c r="A8" s="103" t="s">
        <v>102</v>
      </c>
      <c r="B8" s="104">
        <v>865613.9</v>
      </c>
      <c r="C8" s="104">
        <v>865613.9</v>
      </c>
      <c r="D8" s="104">
        <v>865613.9</v>
      </c>
      <c r="E8" s="105">
        <v>0</v>
      </c>
      <c r="F8" s="105">
        <v>0</v>
      </c>
      <c r="G8" s="105">
        <v>0</v>
      </c>
    </row>
    <row r="9" spans="1:7" ht="14.25">
      <c r="A9" s="34" t="s">
        <v>103</v>
      </c>
      <c r="B9" s="35">
        <v>245895</v>
      </c>
      <c r="C9" s="35">
        <v>245895</v>
      </c>
      <c r="D9" s="35">
        <v>245895</v>
      </c>
      <c r="E9" s="33">
        <v>0</v>
      </c>
      <c r="F9" s="33">
        <v>0</v>
      </c>
      <c r="G9" s="33">
        <v>0</v>
      </c>
    </row>
    <row r="10" spans="1:7" ht="14.25">
      <c r="A10" s="34" t="s">
        <v>104</v>
      </c>
      <c r="B10" s="35">
        <v>340820.9</v>
      </c>
      <c r="C10" s="35">
        <v>340820.9</v>
      </c>
      <c r="D10" s="35">
        <v>340820.9</v>
      </c>
      <c r="E10" s="33">
        <v>0</v>
      </c>
      <c r="F10" s="33">
        <v>0</v>
      </c>
      <c r="G10" s="33">
        <v>0</v>
      </c>
    </row>
    <row r="11" spans="1:7" ht="14.25">
      <c r="A11" s="34" t="s">
        <v>105</v>
      </c>
      <c r="B11" s="35">
        <v>61540</v>
      </c>
      <c r="C11" s="35">
        <v>61540</v>
      </c>
      <c r="D11" s="35">
        <v>61540</v>
      </c>
      <c r="E11" s="33">
        <v>0</v>
      </c>
      <c r="F11" s="33">
        <v>0</v>
      </c>
      <c r="G11" s="33">
        <v>0</v>
      </c>
    </row>
    <row r="12" spans="1:7" ht="14.25">
      <c r="A12" s="34" t="s">
        <v>106</v>
      </c>
      <c r="B12" s="35">
        <v>97608</v>
      </c>
      <c r="C12" s="35">
        <v>97608</v>
      </c>
      <c r="D12" s="35">
        <v>97608</v>
      </c>
      <c r="E12" s="33">
        <v>0</v>
      </c>
      <c r="F12" s="33">
        <v>0</v>
      </c>
      <c r="G12" s="33">
        <v>0</v>
      </c>
    </row>
    <row r="13" spans="1:7" ht="14.25">
      <c r="A13" s="34" t="s">
        <v>107</v>
      </c>
      <c r="B13" s="35">
        <v>119750</v>
      </c>
      <c r="C13" s="35">
        <v>119750</v>
      </c>
      <c r="D13" s="35">
        <v>119750</v>
      </c>
      <c r="E13" s="33">
        <v>0</v>
      </c>
      <c r="F13" s="33">
        <v>0</v>
      </c>
      <c r="G13" s="33">
        <v>0</v>
      </c>
    </row>
    <row r="14" spans="1:7" ht="14.25">
      <c r="A14" s="103" t="s">
        <v>108</v>
      </c>
      <c r="B14" s="41">
        <v>260900</v>
      </c>
      <c r="C14" s="41">
        <v>260900</v>
      </c>
      <c r="D14" s="41">
        <v>260900</v>
      </c>
      <c r="E14" s="105">
        <v>0</v>
      </c>
      <c r="F14" s="105">
        <v>0</v>
      </c>
      <c r="G14" s="105">
        <v>0</v>
      </c>
    </row>
    <row r="15" spans="1:7" ht="14.25">
      <c r="A15" s="42" t="s">
        <v>109</v>
      </c>
      <c r="B15" s="43">
        <v>20000</v>
      </c>
      <c r="C15" s="43">
        <v>20000</v>
      </c>
      <c r="D15" s="43">
        <v>20000</v>
      </c>
      <c r="E15" s="33">
        <v>0</v>
      </c>
      <c r="F15" s="33">
        <v>0</v>
      </c>
      <c r="G15" s="33">
        <v>0</v>
      </c>
    </row>
    <row r="16" spans="1:7" ht="14.25">
      <c r="A16" s="42" t="s">
        <v>110</v>
      </c>
      <c r="B16" s="43">
        <v>20000</v>
      </c>
      <c r="C16" s="43">
        <v>20000</v>
      </c>
      <c r="D16" s="43">
        <v>20000</v>
      </c>
      <c r="E16" s="33">
        <v>0</v>
      </c>
      <c r="F16" s="33">
        <v>0</v>
      </c>
      <c r="G16" s="33">
        <v>0</v>
      </c>
    </row>
    <row r="17" spans="1:7" ht="14.25">
      <c r="A17" s="42" t="s">
        <v>111</v>
      </c>
      <c r="B17" s="44">
        <v>5000</v>
      </c>
      <c r="C17" s="44">
        <v>5000</v>
      </c>
      <c r="D17" s="44">
        <v>5000</v>
      </c>
      <c r="E17" s="33">
        <v>0</v>
      </c>
      <c r="F17" s="33">
        <v>0</v>
      </c>
      <c r="G17" s="33">
        <v>0</v>
      </c>
    </row>
    <row r="18" spans="1:7" ht="14.25">
      <c r="A18" s="42" t="s">
        <v>112</v>
      </c>
      <c r="B18" s="44">
        <v>15000</v>
      </c>
      <c r="C18" s="44">
        <v>15000</v>
      </c>
      <c r="D18" s="44">
        <v>15000</v>
      </c>
      <c r="E18" s="33">
        <v>0</v>
      </c>
      <c r="F18" s="33">
        <v>0</v>
      </c>
      <c r="G18" s="33">
        <v>0</v>
      </c>
    </row>
    <row r="19" spans="1:7" ht="14.25">
      <c r="A19" s="42" t="s">
        <v>113</v>
      </c>
      <c r="B19" s="44">
        <v>10000</v>
      </c>
      <c r="C19" s="44">
        <v>10000</v>
      </c>
      <c r="D19" s="44">
        <v>10000</v>
      </c>
      <c r="E19" s="33">
        <v>0</v>
      </c>
      <c r="F19" s="33">
        <v>0</v>
      </c>
      <c r="G19" s="33">
        <v>0</v>
      </c>
    </row>
    <row r="20" spans="1:7" ht="14.25">
      <c r="A20" s="42" t="s">
        <v>114</v>
      </c>
      <c r="B20" s="44">
        <v>20000</v>
      </c>
      <c r="C20" s="44">
        <v>20000</v>
      </c>
      <c r="D20" s="44">
        <v>20000</v>
      </c>
      <c r="E20" s="33">
        <v>0</v>
      </c>
      <c r="F20" s="33">
        <v>0</v>
      </c>
      <c r="G20" s="33">
        <v>0</v>
      </c>
    </row>
    <row r="21" spans="1:7" ht="14.25">
      <c r="A21" s="42" t="s">
        <v>115</v>
      </c>
      <c r="B21" s="44">
        <v>30000</v>
      </c>
      <c r="C21" s="44">
        <v>30000</v>
      </c>
      <c r="D21" s="44">
        <v>30000</v>
      </c>
      <c r="E21" s="33">
        <v>0</v>
      </c>
      <c r="F21" s="33">
        <v>0</v>
      </c>
      <c r="G21" s="33">
        <v>0</v>
      </c>
    </row>
    <row r="22" spans="1:7" ht="14.25">
      <c r="A22" s="42" t="s">
        <v>116</v>
      </c>
      <c r="B22" s="44">
        <v>20000</v>
      </c>
      <c r="C22" s="44">
        <v>20000</v>
      </c>
      <c r="D22" s="44">
        <v>20000</v>
      </c>
      <c r="E22" s="33">
        <v>0</v>
      </c>
      <c r="F22" s="33">
        <v>0</v>
      </c>
      <c r="G22" s="33">
        <v>0</v>
      </c>
    </row>
    <row r="23" spans="1:7" ht="14.25">
      <c r="A23" s="42" t="s">
        <v>117</v>
      </c>
      <c r="B23" s="44">
        <v>20000</v>
      </c>
      <c r="C23" s="44">
        <v>20000</v>
      </c>
      <c r="D23" s="44">
        <v>20000</v>
      </c>
      <c r="E23" s="33">
        <v>0</v>
      </c>
      <c r="F23" s="33">
        <v>0</v>
      </c>
      <c r="G23" s="33">
        <v>0</v>
      </c>
    </row>
    <row r="24" spans="1:7" ht="14.25">
      <c r="A24" s="42" t="s">
        <v>118</v>
      </c>
      <c r="B24" s="44">
        <v>20000</v>
      </c>
      <c r="C24" s="44">
        <v>20000</v>
      </c>
      <c r="D24" s="44">
        <v>20000</v>
      </c>
      <c r="E24" s="33">
        <v>0</v>
      </c>
      <c r="F24" s="33">
        <v>0</v>
      </c>
      <c r="G24" s="33">
        <v>0</v>
      </c>
    </row>
    <row r="25" spans="1:7" ht="14.25">
      <c r="A25" s="42" t="s">
        <v>119</v>
      </c>
      <c r="B25" s="44">
        <v>900</v>
      </c>
      <c r="C25" s="44">
        <v>900</v>
      </c>
      <c r="D25" s="44">
        <v>900</v>
      </c>
      <c r="E25" s="33">
        <v>0</v>
      </c>
      <c r="F25" s="33">
        <v>0</v>
      </c>
      <c r="G25" s="33">
        <v>0</v>
      </c>
    </row>
    <row r="26" spans="1:7" ht="14.25">
      <c r="A26" s="42" t="s">
        <v>120</v>
      </c>
      <c r="B26" s="44">
        <v>20000</v>
      </c>
      <c r="C26" s="44">
        <v>20000</v>
      </c>
      <c r="D26" s="44">
        <v>20000</v>
      </c>
      <c r="E26" s="33">
        <v>0</v>
      </c>
      <c r="F26" s="33">
        <v>0</v>
      </c>
      <c r="G26" s="33">
        <v>0</v>
      </c>
    </row>
    <row r="27" spans="1:7" ht="14.25">
      <c r="A27" s="42" t="s">
        <v>121</v>
      </c>
      <c r="B27" s="44">
        <v>30000</v>
      </c>
      <c r="C27" s="44">
        <v>30000</v>
      </c>
      <c r="D27" s="44">
        <v>30000</v>
      </c>
      <c r="E27" s="33">
        <v>0</v>
      </c>
      <c r="F27" s="33">
        <v>0</v>
      </c>
      <c r="G27" s="33">
        <v>0</v>
      </c>
    </row>
    <row r="28" spans="1:7" ht="14.25">
      <c r="A28" s="42" t="s">
        <v>122</v>
      </c>
      <c r="B28" s="44">
        <v>30000</v>
      </c>
      <c r="C28" s="44">
        <v>30000</v>
      </c>
      <c r="D28" s="44">
        <v>30000</v>
      </c>
      <c r="E28" s="33">
        <v>0</v>
      </c>
      <c r="F28" s="33">
        <v>0</v>
      </c>
      <c r="G28" s="33">
        <v>0</v>
      </c>
    </row>
    <row r="29" spans="1:7" ht="14.25">
      <c r="A29" s="103" t="s">
        <v>123</v>
      </c>
      <c r="B29" s="41">
        <v>152828</v>
      </c>
      <c r="C29" s="41">
        <v>152828</v>
      </c>
      <c r="D29" s="41">
        <v>152828</v>
      </c>
      <c r="E29" s="105">
        <v>0</v>
      </c>
      <c r="F29" s="105">
        <v>0</v>
      </c>
      <c r="G29" s="105">
        <v>0</v>
      </c>
    </row>
    <row r="30" spans="1:7" ht="14.25">
      <c r="A30" s="34" t="s">
        <v>124</v>
      </c>
      <c r="B30" s="35">
        <v>71800</v>
      </c>
      <c r="C30" s="35">
        <v>71800</v>
      </c>
      <c r="D30" s="35">
        <v>71800</v>
      </c>
      <c r="E30" s="33">
        <v>0</v>
      </c>
      <c r="F30" s="33">
        <v>0</v>
      </c>
      <c r="G30" s="33">
        <v>0</v>
      </c>
    </row>
    <row r="31" spans="1:7" ht="14.25">
      <c r="A31" s="34" t="s">
        <v>125</v>
      </c>
      <c r="B31" s="35">
        <v>224628</v>
      </c>
      <c r="C31" s="35">
        <v>224628</v>
      </c>
      <c r="D31" s="35">
        <v>224628</v>
      </c>
      <c r="E31" s="33">
        <v>0</v>
      </c>
      <c r="F31" s="33">
        <v>0</v>
      </c>
      <c r="G31" s="33">
        <v>0</v>
      </c>
    </row>
    <row r="32" spans="1:7" ht="14.25">
      <c r="A32" s="34" t="s">
        <v>126</v>
      </c>
      <c r="B32" s="35"/>
      <c r="C32" s="34"/>
      <c r="D32" s="34"/>
      <c r="E32" s="33">
        <v>0</v>
      </c>
      <c r="F32" s="33">
        <v>0</v>
      </c>
      <c r="G32" s="33">
        <v>0</v>
      </c>
    </row>
    <row r="33" spans="1:7" ht="14.25">
      <c r="A33" s="34" t="s">
        <v>127</v>
      </c>
      <c r="B33" s="34"/>
      <c r="C33" s="34"/>
      <c r="D33" s="34"/>
      <c r="E33" s="33">
        <v>0</v>
      </c>
      <c r="F33" s="33">
        <v>0</v>
      </c>
      <c r="G33" s="33">
        <v>0</v>
      </c>
    </row>
    <row r="34" spans="1:7" ht="14.25">
      <c r="A34" s="34" t="s">
        <v>128</v>
      </c>
      <c r="B34" s="35"/>
      <c r="C34" s="35"/>
      <c r="D34" s="35"/>
      <c r="E34" s="33">
        <v>0</v>
      </c>
      <c r="F34" s="33">
        <v>0</v>
      </c>
      <c r="G34" s="33">
        <v>0</v>
      </c>
    </row>
    <row r="35" spans="1:7" ht="14.25">
      <c r="A35" s="34" t="s">
        <v>91</v>
      </c>
      <c r="B35" s="35"/>
      <c r="C35" s="35"/>
      <c r="D35" s="35"/>
      <c r="E35" s="35">
        <v>0</v>
      </c>
      <c r="F35" s="35">
        <v>0</v>
      </c>
      <c r="G35" s="35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1.14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7">
      <selection activeCell="A10" sqref="A10"/>
    </sheetView>
  </sheetViews>
  <sheetFormatPr defaultColWidth="8.875" defaultRowHeight="14.25"/>
  <cols>
    <col min="1" max="1" width="25.50390625" style="0" customWidth="1"/>
    <col min="2" max="4" width="15.625" style="0" customWidth="1"/>
    <col min="5" max="5" width="12.25390625" style="0" customWidth="1"/>
    <col min="6" max="6" width="12.125" style="0" customWidth="1"/>
    <col min="7" max="7" width="5.125" style="0" customWidth="1"/>
    <col min="8" max="8" width="20.25390625" style="0" customWidth="1"/>
  </cols>
  <sheetData>
    <row r="1" ht="14.25">
      <c r="A1" s="1" t="s">
        <v>129</v>
      </c>
    </row>
    <row r="2" spans="1:8" ht="18.75">
      <c r="A2" s="26" t="s">
        <v>130</v>
      </c>
      <c r="B2" s="26"/>
      <c r="C2" s="26"/>
      <c r="D2" s="26"/>
      <c r="E2" s="26"/>
      <c r="F2" s="26"/>
      <c r="G2" s="26"/>
      <c r="H2" s="74"/>
    </row>
    <row r="3" spans="1:8" ht="14.25">
      <c r="A3" t="s">
        <v>55</v>
      </c>
      <c r="B3" s="27"/>
      <c r="C3" s="27"/>
      <c r="D3" s="27"/>
      <c r="E3" s="27"/>
      <c r="F3" s="27"/>
      <c r="H3" s="75" t="s">
        <v>3</v>
      </c>
    </row>
    <row r="4" spans="1:8" ht="14.25">
      <c r="A4" s="76" t="s">
        <v>131</v>
      </c>
      <c r="B4" s="76" t="s">
        <v>78</v>
      </c>
      <c r="C4" s="77" t="s">
        <v>95</v>
      </c>
      <c r="D4" s="78"/>
      <c r="E4" s="78"/>
      <c r="F4" s="78"/>
      <c r="G4" s="79"/>
      <c r="H4" s="80" t="s">
        <v>132</v>
      </c>
    </row>
    <row r="5" spans="1:8" ht="14.25">
      <c r="A5" s="81"/>
      <c r="B5" s="81"/>
      <c r="C5" s="76" t="s">
        <v>96</v>
      </c>
      <c r="D5" s="77" t="s">
        <v>97</v>
      </c>
      <c r="E5" s="82"/>
      <c r="F5" s="76" t="s">
        <v>98</v>
      </c>
      <c r="G5" s="83" t="s">
        <v>133</v>
      </c>
      <c r="H5" s="84"/>
    </row>
    <row r="6" spans="1:8" ht="28.5" customHeight="1">
      <c r="A6" s="85"/>
      <c r="B6" s="85"/>
      <c r="C6" s="85"/>
      <c r="D6" s="86" t="s">
        <v>100</v>
      </c>
      <c r="E6" s="86" t="s">
        <v>101</v>
      </c>
      <c r="F6" s="85"/>
      <c r="G6" s="87"/>
      <c r="H6" s="84"/>
    </row>
    <row r="7" spans="1:8" ht="27" customHeight="1">
      <c r="A7" s="32" t="s">
        <v>78</v>
      </c>
      <c r="B7" s="88">
        <v>1720000</v>
      </c>
      <c r="C7" s="88">
        <v>1720000</v>
      </c>
      <c r="D7" s="88">
        <v>1720000</v>
      </c>
      <c r="E7" s="33"/>
      <c r="F7" s="33"/>
      <c r="G7" s="89"/>
      <c r="H7" s="90"/>
    </row>
    <row r="8" spans="1:8" s="73" customFormat="1" ht="114" customHeight="1">
      <c r="A8" s="91" t="s">
        <v>134</v>
      </c>
      <c r="B8" s="88">
        <v>380000</v>
      </c>
      <c r="C8" s="88">
        <v>380000</v>
      </c>
      <c r="D8" s="88">
        <v>380000</v>
      </c>
      <c r="E8" s="92"/>
      <c r="F8" s="92"/>
      <c r="G8" s="93"/>
      <c r="H8" s="94" t="s">
        <v>135</v>
      </c>
    </row>
    <row r="9" spans="1:8" s="73" customFormat="1" ht="114" customHeight="1">
      <c r="A9" s="91" t="s">
        <v>136</v>
      </c>
      <c r="B9" s="88">
        <v>340000</v>
      </c>
      <c r="C9" s="88">
        <v>340000</v>
      </c>
      <c r="D9" s="88">
        <v>340000</v>
      </c>
      <c r="E9" s="92"/>
      <c r="F9" s="92"/>
      <c r="G9" s="93"/>
      <c r="H9" s="94" t="s">
        <v>137</v>
      </c>
    </row>
    <row r="10" spans="1:8" s="73" customFormat="1" ht="36" customHeight="1">
      <c r="A10" s="91" t="s">
        <v>138</v>
      </c>
      <c r="B10" s="88">
        <v>1000000</v>
      </c>
      <c r="C10" s="88">
        <v>1000000</v>
      </c>
      <c r="D10" s="88">
        <v>1000000</v>
      </c>
      <c r="E10" s="92"/>
      <c r="F10" s="92"/>
      <c r="G10" s="93"/>
      <c r="H10" s="94" t="s">
        <v>139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9" right="0.35" top="0.59" bottom="0.5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6">
      <selection activeCell="G6" sqref="A1:H65536"/>
    </sheetView>
  </sheetViews>
  <sheetFormatPr defaultColWidth="9.00390625" defaultRowHeight="14.25"/>
  <cols>
    <col min="1" max="1" width="16.375" style="0" customWidth="1"/>
    <col min="2" max="2" width="3.625" style="0" bestFit="1" customWidth="1"/>
    <col min="3" max="3" width="10.375" style="0" customWidth="1"/>
    <col min="4" max="4" width="18.75390625" style="0" customWidth="1"/>
    <col min="5" max="5" width="3.625" style="0" bestFit="1" customWidth="1"/>
    <col min="6" max="6" width="4.375" style="0" bestFit="1" customWidth="1"/>
    <col min="7" max="8" width="12.375" style="0" customWidth="1"/>
    <col min="10" max="10" width="15.75390625" style="0" customWidth="1"/>
  </cols>
  <sheetData>
    <row r="1" ht="14.25">
      <c r="A1" s="1" t="s">
        <v>140</v>
      </c>
    </row>
    <row r="2" spans="1:8" ht="18.75">
      <c r="A2" s="57" t="s">
        <v>141</v>
      </c>
      <c r="B2" s="57"/>
      <c r="C2" s="57"/>
      <c r="D2" s="57"/>
      <c r="E2" s="57"/>
      <c r="F2" s="57"/>
      <c r="G2" s="57"/>
      <c r="H2" s="57"/>
    </row>
    <row r="3" spans="1:8" ht="14.25">
      <c r="A3" s="58" t="s">
        <v>55</v>
      </c>
      <c r="B3" s="59"/>
      <c r="C3" s="59"/>
      <c r="D3" s="59"/>
      <c r="E3" s="59"/>
      <c r="F3" s="60"/>
      <c r="G3" s="59"/>
      <c r="H3" s="61" t="s">
        <v>56</v>
      </c>
    </row>
    <row r="4" spans="1:8" ht="14.25">
      <c r="A4" s="62" t="s">
        <v>142</v>
      </c>
      <c r="B4" s="62"/>
      <c r="C4" s="62"/>
      <c r="D4" s="62" t="s">
        <v>143</v>
      </c>
      <c r="E4" s="62"/>
      <c r="F4" s="62"/>
      <c r="G4" s="62"/>
      <c r="H4" s="62"/>
    </row>
    <row r="5" spans="1:8" ht="14.25">
      <c r="A5" s="63" t="s">
        <v>144</v>
      </c>
      <c r="B5" s="63" t="s">
        <v>145</v>
      </c>
      <c r="C5" s="63" t="s">
        <v>146</v>
      </c>
      <c r="D5" s="63" t="s">
        <v>147</v>
      </c>
      <c r="E5" s="63" t="s">
        <v>145</v>
      </c>
      <c r="F5" s="62" t="s">
        <v>146</v>
      </c>
      <c r="G5" s="62"/>
      <c r="H5" s="62"/>
    </row>
    <row r="6" spans="1:8" ht="22.5">
      <c r="A6" s="63"/>
      <c r="B6" s="63"/>
      <c r="C6" s="63"/>
      <c r="D6" s="63"/>
      <c r="E6" s="63"/>
      <c r="F6" s="62" t="s">
        <v>96</v>
      </c>
      <c r="G6" s="63" t="s">
        <v>148</v>
      </c>
      <c r="H6" s="63" t="s">
        <v>149</v>
      </c>
    </row>
    <row r="7" spans="1:8" ht="14.25">
      <c r="A7" s="62" t="s">
        <v>150</v>
      </c>
      <c r="B7" s="62"/>
      <c r="C7" s="62">
        <v>1</v>
      </c>
      <c r="D7" s="62" t="s">
        <v>150</v>
      </c>
      <c r="E7" s="62"/>
      <c r="F7" s="62">
        <v>2</v>
      </c>
      <c r="G7" s="62">
        <v>3</v>
      </c>
      <c r="H7" s="62">
        <v>4</v>
      </c>
    </row>
    <row r="8" spans="1:8" ht="14.25">
      <c r="A8" s="64" t="s">
        <v>151</v>
      </c>
      <c r="B8" s="62" t="s">
        <v>71</v>
      </c>
      <c r="C8" s="65">
        <v>551925.2</v>
      </c>
      <c r="D8" s="64" t="s">
        <v>152</v>
      </c>
      <c r="E8" s="62" t="s">
        <v>153</v>
      </c>
      <c r="F8" s="65"/>
      <c r="G8" s="66">
        <v>159097.2</v>
      </c>
      <c r="H8" s="67"/>
    </row>
    <row r="9" spans="1:8" ht="14.25">
      <c r="A9" s="64" t="s">
        <v>154</v>
      </c>
      <c r="B9" s="62" t="s">
        <v>72</v>
      </c>
      <c r="C9" s="65">
        <v>2447416.7</v>
      </c>
      <c r="D9" s="64" t="s">
        <v>155</v>
      </c>
      <c r="E9" s="62" t="s">
        <v>156</v>
      </c>
      <c r="F9" s="67"/>
      <c r="G9" s="67"/>
      <c r="H9" s="67"/>
    </row>
    <row r="10" spans="1:8" ht="14.25">
      <c r="A10" s="64"/>
      <c r="B10" s="62" t="s">
        <v>73</v>
      </c>
      <c r="C10" s="67"/>
      <c r="D10" s="64" t="s">
        <v>157</v>
      </c>
      <c r="E10" s="62" t="s">
        <v>158</v>
      </c>
      <c r="F10" s="65"/>
      <c r="G10" s="65"/>
      <c r="H10" s="67"/>
    </row>
    <row r="11" spans="1:8" ht="14.25">
      <c r="A11" s="64"/>
      <c r="B11" s="62" t="s">
        <v>74</v>
      </c>
      <c r="C11" s="67"/>
      <c r="D11" s="64" t="s">
        <v>159</v>
      </c>
      <c r="E11" s="62" t="s">
        <v>160</v>
      </c>
      <c r="F11" s="65"/>
      <c r="G11" s="65"/>
      <c r="H11" s="67"/>
    </row>
    <row r="12" spans="1:8" ht="14.25">
      <c r="A12" s="64"/>
      <c r="B12" s="62" t="s">
        <v>75</v>
      </c>
      <c r="C12" s="67"/>
      <c r="D12" s="64" t="s">
        <v>161</v>
      </c>
      <c r="E12" s="62" t="s">
        <v>162</v>
      </c>
      <c r="F12" s="65"/>
      <c r="G12" s="65"/>
      <c r="H12" s="65"/>
    </row>
    <row r="13" spans="1:8" ht="14.25">
      <c r="A13" s="64"/>
      <c r="B13" s="62" t="s">
        <v>76</v>
      </c>
      <c r="C13" s="67"/>
      <c r="D13" s="64" t="s">
        <v>163</v>
      </c>
      <c r="E13" s="62" t="s">
        <v>164</v>
      </c>
      <c r="F13" s="65"/>
      <c r="G13" s="65"/>
      <c r="H13" s="67"/>
    </row>
    <row r="14" spans="1:8" ht="14.25">
      <c r="A14" s="64"/>
      <c r="B14" s="62" t="s">
        <v>77</v>
      </c>
      <c r="C14" s="67"/>
      <c r="D14" s="64" t="s">
        <v>165</v>
      </c>
      <c r="E14" s="62" t="s">
        <v>166</v>
      </c>
      <c r="F14" s="65"/>
      <c r="G14" s="65"/>
      <c r="H14" s="65"/>
    </row>
    <row r="15" spans="1:8" ht="14.25">
      <c r="A15" s="64"/>
      <c r="B15" s="62" t="s">
        <v>167</v>
      </c>
      <c r="C15" s="67"/>
      <c r="D15" s="64" t="s">
        <v>168</v>
      </c>
      <c r="E15" s="62" t="s">
        <v>169</v>
      </c>
      <c r="F15" s="65"/>
      <c r="G15" s="65"/>
      <c r="H15" s="65"/>
    </row>
    <row r="16" spans="1:8" ht="14.25">
      <c r="A16" s="64"/>
      <c r="B16" s="62" t="s">
        <v>170</v>
      </c>
      <c r="C16" s="67"/>
      <c r="D16" s="68" t="s">
        <v>171</v>
      </c>
      <c r="E16" s="62" t="s">
        <v>172</v>
      </c>
      <c r="F16" s="65"/>
      <c r="G16" s="65"/>
      <c r="H16" s="67"/>
    </row>
    <row r="17" spans="1:8" ht="14.25">
      <c r="A17" s="64"/>
      <c r="B17" s="62" t="s">
        <v>173</v>
      </c>
      <c r="C17" s="67"/>
      <c r="D17" s="64" t="s">
        <v>174</v>
      </c>
      <c r="E17" s="62" t="s">
        <v>175</v>
      </c>
      <c r="F17" s="65"/>
      <c r="G17" s="65"/>
      <c r="H17" s="67"/>
    </row>
    <row r="18" spans="1:8" ht="14.25">
      <c r="A18" s="64"/>
      <c r="B18" s="62" t="s">
        <v>176</v>
      </c>
      <c r="C18" s="67"/>
      <c r="D18" s="64" t="s">
        <v>177</v>
      </c>
      <c r="E18" s="62" t="s">
        <v>178</v>
      </c>
      <c r="F18" s="65"/>
      <c r="G18" s="66">
        <v>392828</v>
      </c>
      <c r="H18" s="65"/>
    </row>
    <row r="19" spans="1:8" ht="14.25">
      <c r="A19" s="64"/>
      <c r="B19" s="62" t="s">
        <v>179</v>
      </c>
      <c r="C19" s="67"/>
      <c r="D19" s="64" t="s">
        <v>180</v>
      </c>
      <c r="E19" s="62" t="s">
        <v>181</v>
      </c>
      <c r="F19" s="65"/>
      <c r="G19" s="65"/>
      <c r="H19" s="65"/>
    </row>
    <row r="20" spans="1:8" ht="14.25">
      <c r="A20" s="64"/>
      <c r="B20" s="62" t="s">
        <v>182</v>
      </c>
      <c r="C20" s="67"/>
      <c r="D20" s="64" t="s">
        <v>183</v>
      </c>
      <c r="E20" s="62" t="s">
        <v>184</v>
      </c>
      <c r="F20" s="65"/>
      <c r="G20" s="65"/>
      <c r="H20" s="67"/>
    </row>
    <row r="21" spans="1:8" ht="14.25">
      <c r="A21" s="64"/>
      <c r="B21" s="62" t="s">
        <v>185</v>
      </c>
      <c r="C21" s="67"/>
      <c r="D21" s="64" t="s">
        <v>186</v>
      </c>
      <c r="E21" s="62" t="s">
        <v>187</v>
      </c>
      <c r="F21" s="65"/>
      <c r="G21" s="65"/>
      <c r="H21" s="66">
        <v>2447416.7</v>
      </c>
    </row>
    <row r="22" spans="1:8" ht="14.25">
      <c r="A22" s="64"/>
      <c r="B22" s="62" t="s">
        <v>188</v>
      </c>
      <c r="C22" s="67"/>
      <c r="D22" s="64" t="s">
        <v>189</v>
      </c>
      <c r="E22" s="62" t="s">
        <v>190</v>
      </c>
      <c r="F22" s="65"/>
      <c r="G22" s="65"/>
      <c r="H22" s="67"/>
    </row>
    <row r="23" spans="1:8" ht="14.25">
      <c r="A23" s="64"/>
      <c r="B23" s="62" t="s">
        <v>191</v>
      </c>
      <c r="C23" s="67"/>
      <c r="D23" s="64" t="s">
        <v>192</v>
      </c>
      <c r="E23" s="62" t="s">
        <v>193</v>
      </c>
      <c r="F23" s="65"/>
      <c r="G23" s="65"/>
      <c r="H23" s="67"/>
    </row>
    <row r="24" spans="1:8" ht="14.25">
      <c r="A24" s="64"/>
      <c r="B24" s="62" t="s">
        <v>194</v>
      </c>
      <c r="C24" s="67"/>
      <c r="D24" s="64" t="s">
        <v>195</v>
      </c>
      <c r="E24" s="62" t="s">
        <v>196</v>
      </c>
      <c r="F24" s="67"/>
      <c r="G24" s="67"/>
      <c r="H24" s="67"/>
    </row>
    <row r="25" spans="1:8" ht="14.25">
      <c r="A25" s="64"/>
      <c r="B25" s="62" t="s">
        <v>197</v>
      </c>
      <c r="C25" s="67"/>
      <c r="D25" s="64" t="s">
        <v>198</v>
      </c>
      <c r="E25" s="62" t="s">
        <v>199</v>
      </c>
      <c r="F25" s="65"/>
      <c r="G25" s="65"/>
      <c r="H25" s="67"/>
    </row>
    <row r="26" spans="1:8" ht="14.25">
      <c r="A26" s="64"/>
      <c r="B26" s="62" t="s">
        <v>200</v>
      </c>
      <c r="C26" s="67"/>
      <c r="D26" s="64" t="s">
        <v>201</v>
      </c>
      <c r="E26" s="62" t="s">
        <v>202</v>
      </c>
      <c r="F26" s="65"/>
      <c r="G26" s="65"/>
      <c r="H26" s="67"/>
    </row>
    <row r="27" spans="1:8" ht="14.25">
      <c r="A27" s="64"/>
      <c r="B27" s="62" t="s">
        <v>203</v>
      </c>
      <c r="C27" s="67"/>
      <c r="D27" s="64" t="s">
        <v>204</v>
      </c>
      <c r="E27" s="62" t="s">
        <v>205</v>
      </c>
      <c r="F27" s="65"/>
      <c r="G27" s="65"/>
      <c r="H27" s="67"/>
    </row>
    <row r="28" spans="1:8" ht="14.25">
      <c r="A28" s="64"/>
      <c r="B28" s="62" t="s">
        <v>206</v>
      </c>
      <c r="C28" s="67"/>
      <c r="D28" s="64" t="s">
        <v>207</v>
      </c>
      <c r="E28" s="62" t="s">
        <v>208</v>
      </c>
      <c r="F28" s="65"/>
      <c r="G28" s="65"/>
      <c r="H28" s="67"/>
    </row>
    <row r="29" spans="1:8" ht="14.25">
      <c r="A29" s="64"/>
      <c r="B29" s="62" t="s">
        <v>209</v>
      </c>
      <c r="C29" s="67"/>
      <c r="D29" s="64" t="s">
        <v>210</v>
      </c>
      <c r="E29" s="62" t="s">
        <v>211</v>
      </c>
      <c r="F29" s="65"/>
      <c r="G29" s="65"/>
      <c r="H29" s="65"/>
    </row>
    <row r="30" spans="1:8" ht="14.25">
      <c r="A30" s="64"/>
      <c r="B30" s="62" t="s">
        <v>212</v>
      </c>
      <c r="C30" s="67"/>
      <c r="D30" s="64"/>
      <c r="E30" s="62" t="s">
        <v>213</v>
      </c>
      <c r="F30" s="67"/>
      <c r="G30" s="67"/>
      <c r="H30" s="67"/>
    </row>
    <row r="31" spans="1:8" ht="14.25">
      <c r="A31" s="69" t="s">
        <v>58</v>
      </c>
      <c r="B31" s="62" t="s">
        <v>214</v>
      </c>
      <c r="C31" s="65">
        <f>C8+C9</f>
        <v>2999341.9000000004</v>
      </c>
      <c r="D31" s="70" t="s">
        <v>85</v>
      </c>
      <c r="E31" s="62" t="s">
        <v>215</v>
      </c>
      <c r="F31" s="70"/>
      <c r="G31" s="71">
        <f>G8+G18</f>
        <v>551925.2</v>
      </c>
      <c r="H31" s="71">
        <v>2447416.7</v>
      </c>
    </row>
    <row r="32" spans="1:8" ht="14.25">
      <c r="A32" s="64"/>
      <c r="B32" s="62" t="s">
        <v>216</v>
      </c>
      <c r="C32" s="67"/>
      <c r="D32" s="72"/>
      <c r="E32" s="62" t="s">
        <v>217</v>
      </c>
      <c r="F32" s="72"/>
      <c r="G32" s="72"/>
      <c r="H32" s="72"/>
    </row>
    <row r="33" spans="1:8" ht="14.25">
      <c r="A33" s="64" t="s">
        <v>218</v>
      </c>
      <c r="B33" s="62" t="s">
        <v>219</v>
      </c>
      <c r="C33" s="65"/>
      <c r="D33" s="72" t="s">
        <v>220</v>
      </c>
      <c r="E33" s="62" t="s">
        <v>221</v>
      </c>
      <c r="F33" s="72"/>
      <c r="G33" s="72"/>
      <c r="H33" s="72"/>
    </row>
    <row r="34" spans="1:8" ht="14.25">
      <c r="A34" s="64" t="s">
        <v>151</v>
      </c>
      <c r="B34" s="62" t="s">
        <v>222</v>
      </c>
      <c r="C34" s="65"/>
      <c r="D34" s="72" t="s">
        <v>223</v>
      </c>
      <c r="E34" s="62" t="s">
        <v>224</v>
      </c>
      <c r="F34" s="72"/>
      <c r="G34" s="72"/>
      <c r="H34" s="72"/>
    </row>
    <row r="35" spans="1:8" ht="14.25">
      <c r="A35" s="64" t="s">
        <v>154</v>
      </c>
      <c r="B35" s="62" t="s">
        <v>225</v>
      </c>
      <c r="C35" s="65"/>
      <c r="D35" s="72" t="s">
        <v>226</v>
      </c>
      <c r="E35" s="62" t="s">
        <v>227</v>
      </c>
      <c r="F35" s="72"/>
      <c r="G35" s="72"/>
      <c r="H35" s="72"/>
    </row>
    <row r="36" spans="1:8" ht="14.25">
      <c r="A36" s="64"/>
      <c r="B36" s="62" t="s">
        <v>228</v>
      </c>
      <c r="C36" s="67"/>
      <c r="D36" s="72"/>
      <c r="E36" s="62" t="s">
        <v>229</v>
      </c>
      <c r="F36" s="72"/>
      <c r="G36" s="72"/>
      <c r="H36" s="72"/>
    </row>
    <row r="37" spans="1:8" ht="21" customHeight="1">
      <c r="A37" s="69" t="s">
        <v>230</v>
      </c>
      <c r="B37" s="62" t="s">
        <v>231</v>
      </c>
      <c r="C37" s="65">
        <v>2999341.9</v>
      </c>
      <c r="D37" s="70" t="s">
        <v>232</v>
      </c>
      <c r="E37" s="62" t="s">
        <v>233</v>
      </c>
      <c r="F37" s="70"/>
      <c r="G37" s="71">
        <f>G31</f>
        <v>551925.2</v>
      </c>
      <c r="H37" s="71">
        <f>H31</f>
        <v>2447416.7</v>
      </c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83" right="0.43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1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7.50390625" style="0" customWidth="1"/>
    <col min="2" max="2" width="6.25390625" style="0" customWidth="1"/>
    <col min="3" max="3" width="7.00390625" style="0" customWidth="1"/>
    <col min="4" max="4" width="19.125" style="0" customWidth="1"/>
    <col min="5" max="5" width="12.75390625" style="0" customWidth="1"/>
    <col min="6" max="6" width="13.75390625" style="0" customWidth="1"/>
    <col min="7" max="7" width="11.125" style="0" customWidth="1"/>
  </cols>
  <sheetData>
    <row r="1" spans="1:2" ht="14.25">
      <c r="A1" s="1" t="s">
        <v>234</v>
      </c>
      <c r="B1" s="1"/>
    </row>
    <row r="2" spans="1:7" ht="20.25">
      <c r="A2" s="45" t="s">
        <v>235</v>
      </c>
      <c r="B2" s="46"/>
      <c r="C2" s="46"/>
      <c r="D2" s="46"/>
      <c r="E2" s="46"/>
      <c r="F2" s="46"/>
      <c r="G2" s="46"/>
    </row>
    <row r="3" spans="1:7" ht="14.25">
      <c r="A3" s="47" t="s">
        <v>55</v>
      </c>
      <c r="B3" s="48"/>
      <c r="C3" s="48"/>
      <c r="D3" s="48"/>
      <c r="F3" s="48"/>
      <c r="G3" s="49" t="s">
        <v>56</v>
      </c>
    </row>
    <row r="4" spans="1:7" ht="21" customHeight="1">
      <c r="A4" s="50" t="s">
        <v>236</v>
      </c>
      <c r="B4" s="50"/>
      <c r="C4" s="50"/>
      <c r="D4" s="50" t="s">
        <v>66</v>
      </c>
      <c r="E4" s="50" t="s">
        <v>237</v>
      </c>
      <c r="F4" s="50"/>
      <c r="G4" s="50"/>
    </row>
    <row r="5" spans="1:7" ht="21" customHeight="1">
      <c r="A5" s="51" t="s">
        <v>65</v>
      </c>
      <c r="B5" s="51"/>
      <c r="C5" s="51"/>
      <c r="D5" s="50"/>
      <c r="E5" s="50" t="s">
        <v>96</v>
      </c>
      <c r="F5" s="50" t="s">
        <v>86</v>
      </c>
      <c r="G5" s="50" t="s">
        <v>87</v>
      </c>
    </row>
    <row r="6" spans="1:7" ht="21" customHeight="1">
      <c r="A6" s="50" t="s">
        <v>67</v>
      </c>
      <c r="B6" s="50" t="s">
        <v>68</v>
      </c>
      <c r="C6" s="50" t="s">
        <v>69</v>
      </c>
      <c r="D6" s="50"/>
      <c r="E6" s="50"/>
      <c r="F6" s="50"/>
      <c r="G6" s="50"/>
    </row>
    <row r="7" spans="1:7" ht="21" customHeight="1">
      <c r="A7" s="52" t="s">
        <v>238</v>
      </c>
      <c r="B7" s="52"/>
      <c r="C7" s="52"/>
      <c r="D7" s="52"/>
      <c r="E7" s="53">
        <f>E8+E9</f>
        <v>551925.2</v>
      </c>
      <c r="F7" s="53">
        <f>F8+F9</f>
        <v>551925.2</v>
      </c>
      <c r="G7" s="54"/>
    </row>
    <row r="8" spans="1:7" ht="21" customHeight="1">
      <c r="A8" s="12">
        <v>2019999</v>
      </c>
      <c r="B8" s="12"/>
      <c r="C8" s="12"/>
      <c r="D8" s="12" t="s">
        <v>79</v>
      </c>
      <c r="E8" s="55">
        <v>159097.2</v>
      </c>
      <c r="F8" s="55">
        <v>159097.2</v>
      </c>
      <c r="G8" s="54"/>
    </row>
    <row r="9" spans="1:7" ht="21" customHeight="1">
      <c r="A9" s="12">
        <v>2129999</v>
      </c>
      <c r="B9" s="12"/>
      <c r="C9" s="12"/>
      <c r="D9" s="12" t="s">
        <v>80</v>
      </c>
      <c r="E9" s="55">
        <v>392828</v>
      </c>
      <c r="F9" s="55">
        <v>392828</v>
      </c>
      <c r="G9" s="54"/>
    </row>
    <row r="10" spans="1:7" ht="21" customHeight="1">
      <c r="A10" s="56"/>
      <c r="B10" s="56"/>
      <c r="C10" s="56"/>
      <c r="D10" s="56"/>
      <c r="E10" s="53"/>
      <c r="F10" s="53"/>
      <c r="G10" s="54"/>
    </row>
    <row r="11" spans="1:7" ht="21" customHeight="1">
      <c r="A11" s="56"/>
      <c r="B11" s="56"/>
      <c r="C11" s="56"/>
      <c r="D11" s="56"/>
      <c r="E11" s="53"/>
      <c r="F11" s="53"/>
      <c r="G11" s="54"/>
    </row>
    <row r="12" spans="1:7" ht="21" customHeight="1">
      <c r="A12" s="56"/>
      <c r="B12" s="56"/>
      <c r="C12" s="56"/>
      <c r="D12" s="56"/>
      <c r="E12" s="53"/>
      <c r="F12" s="53"/>
      <c r="G12" s="54"/>
    </row>
  </sheetData>
  <sheetProtection/>
  <mergeCells count="15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D4:D6"/>
    <mergeCell ref="E5:E6"/>
    <mergeCell ref="F5:F6"/>
    <mergeCell ref="G5:G6"/>
  </mergeCells>
  <printOptions/>
  <pageMargins left="0.87" right="0.63" top="0.83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zoomScaleSheetLayoutView="100" workbookViewId="0" topLeftCell="A4">
      <selection activeCell="C16" sqref="C1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0.125" style="0" customWidth="1"/>
    <col min="7" max="7" width="9.375" style="0" bestFit="1" customWidth="1"/>
  </cols>
  <sheetData>
    <row r="1" ht="14.25">
      <c r="A1" s="1" t="s">
        <v>239</v>
      </c>
    </row>
    <row r="2" spans="1:4" ht="18.75">
      <c r="A2" s="26" t="s">
        <v>240</v>
      </c>
      <c r="B2" s="26"/>
      <c r="C2" s="26"/>
      <c r="D2" s="26"/>
    </row>
    <row r="3" spans="1:4" ht="14.25">
      <c r="A3" t="s">
        <v>241</v>
      </c>
      <c r="B3" s="36"/>
      <c r="C3" s="36"/>
      <c r="D3" s="37" t="s">
        <v>3</v>
      </c>
    </row>
    <row r="4" spans="1:4" ht="24.75" customHeight="1">
      <c r="A4" s="38" t="s">
        <v>242</v>
      </c>
      <c r="B4" s="30" t="s">
        <v>243</v>
      </c>
      <c r="C4" s="30"/>
      <c r="D4" s="30"/>
    </row>
    <row r="5" spans="1:4" ht="27.75" customHeight="1">
      <c r="A5" s="38"/>
      <c r="B5" s="30" t="s">
        <v>96</v>
      </c>
      <c r="C5" s="31" t="s">
        <v>100</v>
      </c>
      <c r="D5" s="31" t="s">
        <v>101</v>
      </c>
    </row>
    <row r="6" spans="1:4" ht="14.25">
      <c r="A6" s="32" t="s">
        <v>244</v>
      </c>
      <c r="B6" s="39">
        <v>551925.2</v>
      </c>
      <c r="C6" s="39">
        <f>C7+C9+C24</f>
        <v>551925.2</v>
      </c>
      <c r="D6" s="39"/>
    </row>
    <row r="7" spans="1:4" ht="14.25">
      <c r="A7" s="34" t="s">
        <v>102</v>
      </c>
      <c r="B7" s="40">
        <v>138197.2</v>
      </c>
      <c r="C7" s="40">
        <v>138197.2</v>
      </c>
      <c r="D7" s="34"/>
    </row>
    <row r="8" spans="1:4" ht="14.25">
      <c r="A8" s="34" t="s">
        <v>103</v>
      </c>
      <c r="B8" s="35">
        <v>138197.2</v>
      </c>
      <c r="C8" s="35">
        <v>138197.2</v>
      </c>
      <c r="D8" s="34"/>
    </row>
    <row r="9" spans="1:4" ht="14.25">
      <c r="A9" s="34" t="s">
        <v>108</v>
      </c>
      <c r="B9" s="41">
        <v>260900</v>
      </c>
      <c r="C9" s="41">
        <v>260900</v>
      </c>
      <c r="D9" s="34"/>
    </row>
    <row r="10" spans="1:4" ht="14.25">
      <c r="A10" s="42" t="s">
        <v>109</v>
      </c>
      <c r="B10" s="43">
        <v>20000</v>
      </c>
      <c r="C10" s="43">
        <v>20000</v>
      </c>
      <c r="D10" s="43"/>
    </row>
    <row r="11" spans="1:4" ht="14.25">
      <c r="A11" s="42" t="s">
        <v>110</v>
      </c>
      <c r="B11" s="43">
        <v>20000</v>
      </c>
      <c r="C11" s="43">
        <v>20000</v>
      </c>
      <c r="D11" s="43"/>
    </row>
    <row r="12" spans="1:4" ht="14.25">
      <c r="A12" s="42" t="s">
        <v>111</v>
      </c>
      <c r="B12" s="44">
        <v>5000</v>
      </c>
      <c r="C12" s="44">
        <v>5000</v>
      </c>
      <c r="D12" s="44"/>
    </row>
    <row r="13" spans="1:4" ht="14.25">
      <c r="A13" s="42" t="s">
        <v>112</v>
      </c>
      <c r="B13" s="44">
        <v>15000</v>
      </c>
      <c r="C13" s="44">
        <v>15000</v>
      </c>
      <c r="D13" s="44"/>
    </row>
    <row r="14" spans="1:4" ht="14.25">
      <c r="A14" s="42" t="s">
        <v>113</v>
      </c>
      <c r="B14" s="44">
        <v>10000</v>
      </c>
      <c r="C14" s="44">
        <v>10000</v>
      </c>
      <c r="D14" s="44"/>
    </row>
    <row r="15" spans="1:4" ht="14.25">
      <c r="A15" s="42" t="s">
        <v>114</v>
      </c>
      <c r="B15" s="44">
        <v>20000</v>
      </c>
      <c r="C15" s="44">
        <v>20000</v>
      </c>
      <c r="D15" s="44"/>
    </row>
    <row r="16" spans="1:4" ht="14.25">
      <c r="A16" s="42" t="s">
        <v>115</v>
      </c>
      <c r="B16" s="44">
        <v>30000</v>
      </c>
      <c r="C16" s="44">
        <v>30000</v>
      </c>
      <c r="D16" s="44"/>
    </row>
    <row r="17" spans="1:4" ht="14.25">
      <c r="A17" s="42" t="s">
        <v>116</v>
      </c>
      <c r="B17" s="44">
        <v>20000</v>
      </c>
      <c r="C17" s="44">
        <v>20000</v>
      </c>
      <c r="D17" s="44"/>
    </row>
    <row r="18" spans="1:4" ht="14.25">
      <c r="A18" s="42" t="s">
        <v>117</v>
      </c>
      <c r="B18" s="44">
        <v>20000</v>
      </c>
      <c r="C18" s="44">
        <v>20000</v>
      </c>
      <c r="D18" s="44"/>
    </row>
    <row r="19" spans="1:4" ht="14.25">
      <c r="A19" s="42" t="s">
        <v>118</v>
      </c>
      <c r="B19" s="44">
        <v>20000</v>
      </c>
      <c r="C19" s="44">
        <v>20000</v>
      </c>
      <c r="D19" s="44"/>
    </row>
    <row r="20" spans="1:4" ht="14.25">
      <c r="A20" s="42" t="s">
        <v>119</v>
      </c>
      <c r="B20" s="44">
        <v>900</v>
      </c>
      <c r="C20" s="44">
        <v>900</v>
      </c>
      <c r="D20" s="44"/>
    </row>
    <row r="21" spans="1:4" ht="14.25">
      <c r="A21" s="42" t="s">
        <v>120</v>
      </c>
      <c r="B21" s="44">
        <v>20000</v>
      </c>
      <c r="C21" s="44">
        <v>20000</v>
      </c>
      <c r="D21" s="44"/>
    </row>
    <row r="22" spans="1:4" ht="14.25">
      <c r="A22" s="42" t="s">
        <v>121</v>
      </c>
      <c r="B22" s="44">
        <v>30000</v>
      </c>
      <c r="C22" s="44">
        <v>30000</v>
      </c>
      <c r="D22" s="44"/>
    </row>
    <row r="23" spans="1:4" ht="14.25">
      <c r="A23" s="42" t="s">
        <v>122</v>
      </c>
      <c r="B23" s="44">
        <v>30000</v>
      </c>
      <c r="C23" s="44">
        <v>30000</v>
      </c>
      <c r="D23" s="44"/>
    </row>
    <row r="24" spans="1:4" ht="14.25">
      <c r="A24" s="34" t="s">
        <v>123</v>
      </c>
      <c r="B24" s="41">
        <v>152828</v>
      </c>
      <c r="C24" s="41">
        <v>152828</v>
      </c>
      <c r="D24" s="34"/>
    </row>
    <row r="25" spans="1:4" ht="14.25">
      <c r="A25" s="34" t="s">
        <v>124</v>
      </c>
      <c r="B25" s="35">
        <v>71800</v>
      </c>
      <c r="C25" s="35">
        <v>71800</v>
      </c>
      <c r="D25" s="34"/>
    </row>
    <row r="26" spans="1:4" ht="14.25">
      <c r="A26" s="34" t="s">
        <v>125</v>
      </c>
      <c r="B26" s="35">
        <v>224628</v>
      </c>
      <c r="C26" s="35">
        <v>224628</v>
      </c>
      <c r="D26" s="34"/>
    </row>
    <row r="27" spans="1:4" ht="14.25">
      <c r="A27" s="34" t="s">
        <v>126</v>
      </c>
      <c r="B27" s="35"/>
      <c r="C27" s="34"/>
      <c r="D27" s="34"/>
    </row>
    <row r="28" spans="1:4" ht="14.25">
      <c r="A28" s="34"/>
      <c r="B28" s="35"/>
      <c r="C28" s="34"/>
      <c r="D28" s="34"/>
    </row>
    <row r="29" spans="1:4" ht="14.25">
      <c r="A29" s="34" t="s">
        <v>127</v>
      </c>
      <c r="B29" s="34"/>
      <c r="C29" s="34"/>
      <c r="D29" s="34"/>
    </row>
    <row r="30" spans="1:4" ht="14.25">
      <c r="A30" s="34"/>
      <c r="B30" s="34"/>
      <c r="C30" s="34"/>
      <c r="D30" s="34"/>
    </row>
    <row r="31" spans="1:4" ht="14.25">
      <c r="A31" s="34" t="s">
        <v>128</v>
      </c>
      <c r="B31" s="35"/>
      <c r="C31" s="35"/>
      <c r="D31" s="34"/>
    </row>
    <row r="32" spans="1:4" ht="14.25">
      <c r="A32" s="34" t="s">
        <v>91</v>
      </c>
      <c r="B32" s="35"/>
      <c r="C32" s="35"/>
      <c r="D32" s="34"/>
    </row>
  </sheetData>
  <sheetProtection/>
  <mergeCells count="3">
    <mergeCell ref="A2:D2"/>
    <mergeCell ref="B4:D4"/>
    <mergeCell ref="A4:A5"/>
  </mergeCells>
  <printOptions/>
  <pageMargins left="0.75" right="0.75" top="1.18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2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245</v>
      </c>
    </row>
    <row r="2" spans="1:4" ht="18.75">
      <c r="A2" s="26" t="s">
        <v>246</v>
      </c>
      <c r="B2" s="26"/>
      <c r="C2" s="26"/>
      <c r="D2" s="26"/>
    </row>
    <row r="3" spans="1:4" ht="14.25">
      <c r="A3" t="s">
        <v>55</v>
      </c>
      <c r="B3" s="27"/>
      <c r="C3" s="27"/>
      <c r="D3" s="28" t="s">
        <v>3</v>
      </c>
    </row>
    <row r="4" spans="1:4" ht="24.75" customHeight="1">
      <c r="A4" s="29" t="s">
        <v>242</v>
      </c>
      <c r="B4" s="30" t="s">
        <v>243</v>
      </c>
      <c r="C4" s="30"/>
      <c r="D4" s="30"/>
    </row>
    <row r="5" spans="1:4" ht="27.75" customHeight="1">
      <c r="A5" s="29"/>
      <c r="B5" s="30" t="s">
        <v>96</v>
      </c>
      <c r="C5" s="31" t="s">
        <v>100</v>
      </c>
      <c r="D5" s="31" t="s">
        <v>101</v>
      </c>
    </row>
    <row r="6" spans="1:4" ht="14.25">
      <c r="A6" s="32" t="s">
        <v>244</v>
      </c>
      <c r="B6" s="33">
        <v>0</v>
      </c>
      <c r="C6" s="33">
        <v>0</v>
      </c>
      <c r="D6" s="33"/>
    </row>
    <row r="7" spans="1:4" ht="14.25">
      <c r="A7" s="34" t="s">
        <v>102</v>
      </c>
      <c r="B7" s="35"/>
      <c r="C7" s="35"/>
      <c r="D7" s="34"/>
    </row>
    <row r="8" spans="1:4" ht="14.25">
      <c r="A8" s="34"/>
      <c r="B8" s="35"/>
      <c r="C8" s="35"/>
      <c r="D8" s="34"/>
    </row>
    <row r="9" spans="1:4" ht="14.25">
      <c r="A9" s="34"/>
      <c r="B9" s="35"/>
      <c r="C9" s="35"/>
      <c r="D9" s="34"/>
    </row>
    <row r="10" spans="1:4" ht="14.25">
      <c r="A10" s="34"/>
      <c r="B10" s="35"/>
      <c r="C10" s="35"/>
      <c r="D10" s="34"/>
    </row>
    <row r="11" spans="1:4" ht="14.25">
      <c r="A11" s="34" t="s">
        <v>108</v>
      </c>
      <c r="B11" s="35"/>
      <c r="C11" s="35"/>
      <c r="D11" s="34"/>
    </row>
    <row r="12" spans="1:4" ht="14.25">
      <c r="A12" s="34"/>
      <c r="B12" s="35"/>
      <c r="C12" s="35"/>
      <c r="D12" s="34"/>
    </row>
    <row r="13" spans="1:4" ht="14.25">
      <c r="A13" s="34"/>
      <c r="B13" s="35"/>
      <c r="C13" s="35"/>
      <c r="D13" s="34"/>
    </row>
    <row r="14" spans="1:4" ht="14.25">
      <c r="A14" s="34"/>
      <c r="B14" s="35"/>
      <c r="C14" s="35"/>
      <c r="D14" s="34"/>
    </row>
    <row r="15" spans="1:4" ht="14.25">
      <c r="A15" s="34" t="s">
        <v>123</v>
      </c>
      <c r="B15" s="35"/>
      <c r="C15" s="35"/>
      <c r="D15" s="34"/>
    </row>
    <row r="16" spans="1:4" ht="14.25">
      <c r="A16" s="34"/>
      <c r="B16" s="35"/>
      <c r="C16" s="35"/>
      <c r="D16" s="34"/>
    </row>
    <row r="17" spans="1:4" ht="14.25">
      <c r="A17" s="34"/>
      <c r="B17" s="35"/>
      <c r="C17" s="35"/>
      <c r="D17" s="34"/>
    </row>
    <row r="18" spans="1:4" ht="14.25">
      <c r="A18" s="34"/>
      <c r="B18" s="35"/>
      <c r="C18" s="35"/>
      <c r="D18" s="34"/>
    </row>
    <row r="19" spans="1:4" ht="14.25">
      <c r="A19" s="34" t="s">
        <v>126</v>
      </c>
      <c r="B19" s="35"/>
      <c r="C19" s="34"/>
      <c r="D19" s="34"/>
    </row>
    <row r="20" spans="1:4" ht="14.25">
      <c r="A20" s="34" t="s">
        <v>127</v>
      </c>
      <c r="B20" s="34"/>
      <c r="C20" s="34"/>
      <c r="D20" s="34"/>
    </row>
    <row r="21" spans="1:4" ht="14.25">
      <c r="A21" s="34" t="s">
        <v>128</v>
      </c>
      <c r="B21" s="35"/>
      <c r="C21" s="35"/>
      <c r="D21" s="34"/>
    </row>
    <row r="22" spans="1:4" ht="14.25">
      <c r="A22" s="34" t="s">
        <v>91</v>
      </c>
      <c r="B22" s="35"/>
      <c r="C22" s="35"/>
      <c r="D22" s="34"/>
    </row>
  </sheetData>
  <sheetProtection/>
  <mergeCells count="3">
    <mergeCell ref="A2:D2"/>
    <mergeCell ref="B4:D4"/>
    <mergeCell ref="A4:A5"/>
  </mergeCells>
  <printOptions/>
  <pageMargins left="0.75" right="0.75" top="1.06" bottom="0.39" header="0.9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2018-03-19T03:38:27Z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