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40" tabRatio="691" activeTab="5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<sst xmlns="http://schemas.openxmlformats.org/spreadsheetml/2006/main" count="466" uniqueCount="287">
  <si>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</si>
  <si>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</si>
  <si>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</si>
  <si>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</si>
  <si>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</si>
  <si>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</si>
  <si>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</si>
  <si>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</si>
  <si>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</si>
  <si>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</si>
  <si>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</si>
  <si>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</si>
  <si>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</si>
  <si>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</si>
  <si>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</si>
  <si>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</si>
  <si>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</si>
  <si>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</si>
  <si>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</si>
  <si>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</si>
  <si>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</si>
  <si>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</si>
  <si>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</si>
  <si>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</si>
  <si>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</si>
  <si>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</si>
  <si>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</si>
  <si>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</si>
  <si>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</si>
  <si>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</si>
  <si>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</si>
  <si>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</si>
  <si>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</si>
  <si>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</si>
  <si>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</si>
  <si>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</si>
  <si>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</si>
  <si>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</si>
  <si>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</si>
  <si>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</si>
  <si>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</si>
  <si>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</si>
  <si>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</si>
  <si>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</si>
  <si>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</si>
  <si>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</si>
  <si>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</si>
  <si>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</si>
  <si>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</si>
  <si>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</si>
  <si>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</si>
  <si>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</si>
  <si>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</si>
  <si>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</si>
  <si>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</si>
  <si>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</si>
  <si>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</si>
  <si>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</si>
  <si>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</si>
  <si>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</si>
  <si>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</si>
  <si>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</si>
  <si>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</si>
  <si>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</si>
  <si>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</si>
  <si>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</si>
  <si>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</si>
  <si>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</si>
  <si>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</si>
  <si>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</si>
  <si>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</si>
  <si>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</si>
  <si>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</si>
  <si>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</si>
  <si>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</si>
  <si>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</si>
  <si>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</si>
  <si>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</si>
  <si>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</si>
  <si>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</si>
  <si>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</si>
  <si>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</si>
  <si>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</si>
  <si>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</si>
  <si>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</si>
  <si>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</si>
  <si>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</si>
  <si>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</si>
  <si>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</si>
  <si>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</si>
  <si>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</si>
  <si>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</si>
  <si>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</si>
  <si>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</si>
  <si>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</si>
  <si>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</si>
  <si>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</si>
  <si>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</si>
  <si>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</si>
  <si>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附件2-5</t>
  </si>
  <si>
    <t>部门项目支出表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</si>
  <si>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</si>
  <si>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</si>
  <si>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</si>
  <si>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</si>
  <si>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</si>
  <si>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</si>
  <si>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</si>
  <si>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</si>
  <si>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</si>
  <si>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</si>
  <si>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</si>
  <si>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</si>
  <si>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</si>
  <si>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</si>
  <si>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</si>
  <si>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</si>
  <si>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</si>
  <si>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</si>
  <si>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</si>
  <si>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</si>
  <si>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</si>
  <si>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</si>
  <si>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</si>
  <si>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</si>
  <si>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</si>
  <si>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</si>
  <si>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</si>
  <si>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</si>
  <si>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</si>
  <si>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</si>
  <si>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</si>
  <si>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</si>
  <si>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</si>
  <si>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</si>
  <si>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</si>
  <si>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</si>
  <si>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</si>
  <si>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</si>
  <si>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</si>
  <si>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</si>
  <si>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</si>
  <si>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</si>
  <si>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</si>
  <si>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</si>
  <si>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</si>
  <si>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</si>
  <si>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</si>
  <si>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</si>
  <si>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</si>
  <si>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</si>
  <si>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</si>
  <si>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</si>
  <si>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</si>
  <si>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</si>
  <si>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</si>
  <si>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</si>
  <si>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</si>
  <si>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</si>
  <si>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</si>
  <si>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</si>
  <si>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</si>
  <si>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</si>
  <si>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</si>
  <si>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</si>
  <si>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</si>
  <si>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</si>
  <si>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</si>
  <si>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</si>
  <si>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</si>
  <si>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</si>
  <si>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</si>
  <si>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</si>
  <si>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</si>
  <si>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</si>
  <si>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</si>
  <si>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</si>
  <si>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</si>
  <si>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</si>
  <si>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</si>
  <si>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</si>
  <si>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</si>
  <si>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</si>
  <si>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</si>
  <si>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</si>
  <si>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</si>
  <si>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</si>
  <si>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</si>
  <si>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</si>
  <si>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</si>
  <si>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</si>
  <si>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</si>
  <si>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</si>
  <si>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</si>
  <si>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</si>
  <si>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</si>
  <si>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</si>
  <si>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</si>
  <si>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</si>
  <si>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</si>
  <si>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</si>
  <si>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</si>
  <si>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</si>
  <si>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</si>
  <si>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</si>
  <si>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</si>
  <si>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</si>
  <si>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</si>
  <si>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</si>
  <si>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</si>
  <si>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</si>
  <si>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</si>
  <si>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</si>
  <si>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</si>
  <si>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</si>
  <si>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</si>
  <si>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</si>
  <si>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</si>
  <si>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</si>
  <si>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</si>
  <si>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</si>
  <si>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</si>
  <si>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</si>
  <si>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201</t>
  </si>
  <si>
    <t>03</t>
  </si>
  <si>
    <t>01</t>
  </si>
  <si>
    <t>行政运行</t>
  </si>
  <si>
    <t>99</t>
  </si>
  <si>
    <t>其他政府办公厅（室）及相关机构事务支出</t>
  </si>
  <si>
    <t>其他一般公共服务支出</t>
  </si>
  <si>
    <t>208</t>
  </si>
  <si>
    <t>05</t>
  </si>
  <si>
    <t>归口管理的行政单位离退休</t>
  </si>
  <si>
    <t>机关事业单位基本养老保险缴费支出</t>
  </si>
  <si>
    <t>221</t>
  </si>
  <si>
    <t>02</t>
  </si>
  <si>
    <t>住房公积金</t>
  </si>
  <si>
    <t>购房补贴</t>
  </si>
  <si>
    <t>单位名称：韶关市人民政府办公室</t>
  </si>
  <si>
    <t>韶关市人民政府办公室</t>
  </si>
  <si>
    <t>经济科目名称</t>
  </si>
  <si>
    <t xml:space="preserve">  基本工资</t>
  </si>
  <si>
    <t xml:space="preserve">  津贴补贴</t>
  </si>
  <si>
    <t xml:space="preserve">  机关事业单位基本养老保险缴费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</si>
  <si>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</si>
  <si>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</si>
  <si>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</si>
  <si>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</si>
  <si>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</si>
  <si>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</si>
  <si>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</si>
  <si>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</si>
  <si>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</si>
  <si>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</si>
  <si>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</si>
  <si>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</si>
  <si>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</si>
  <si>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</si>
  <si>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</si>
  <si>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</si>
  <si>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</si>
  <si>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</si>
  <si>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</si>
  <si>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</si>
  <si>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</si>
  <si>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</si>
  <si>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</si>
  <si>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其他对个人和家庭的补助</t>
  </si>
  <si>
    <t>资本性支出</t>
  </si>
  <si>
    <t xml:space="preserve">  办公设备购置</t>
  </si>
  <si>
    <t>项目名称</t>
  </si>
  <si>
    <t>绩效目标</t>
  </si>
  <si>
    <t>（简略表述项目实施的内容及目的）</t>
  </si>
  <si>
    <t>2018全市性会议及会议中心补助经费</t>
  </si>
  <si>
    <t>应急管理专项经费</t>
  </si>
  <si>
    <t>市政府常务会议室、一般会议室、接待室装修改造资金</t>
  </si>
  <si>
    <t>单位名称：韶关市人民政府办公室</t>
  </si>
  <si>
    <t>资本性支出（基本建设）</t>
  </si>
  <si>
    <t xml:space="preserve">  其他资本性支出</t>
  </si>
  <si>
    <t>确保各项全市性会议顺利召开,保障会议中心运转顺畅。</t>
  </si>
  <si>
    <t>构建全市应急平台，全面提升我市应急管理工作科学化、信息化和现代化水平。</t>
  </si>
  <si>
    <t>市政府会议室装修改造，满足市政府工作需要。</t>
  </si>
  <si>
    <t>单位名称：韶关市人民政府办公室</t>
  </si>
  <si>
    <r>
      <t xml:space="preserve">    2018</t>
    </r>
    <r>
      <rPr>
        <sz val="9"/>
        <rFont val="宋体"/>
        <family val="0"/>
      </rPr>
      <t>年预算</t>
    </r>
  </si>
  <si>
    <r>
      <t xml:space="preserve">   2018 </t>
    </r>
    <r>
      <rPr>
        <sz val="9"/>
        <rFont val="宋体"/>
        <family val="0"/>
      </rPr>
      <t>年预算</t>
    </r>
  </si>
  <si>
    <t xml:space="preserve">    支      出      总      计</t>
  </si>
  <si>
    <t xml:space="preserve">单位名称：  韶关市人民政府办公室 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</si>
</sst>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  <numFmt numFmtId="186" formatCode="#,##0.00_);[Red]\(#,##0.00\)"/>
  </numFmts>
  <fonts count="47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SimSun"/>
      <family val="0"/>
    </font>
    <font>
      <sz val="9.75"/>
      <color indexed="8"/>
      <name val="宋体"/>
      <family val="0"/>
    </font>
    <font>
      <b/>
      <sz val="15"/>
      <color indexed="8"/>
      <name val="黑体"/>
      <family val="2"/>
    </font>
    <font>
      <b/>
      <sz val="9"/>
      <color indexed="8"/>
      <name val="SimSun"/>
      <family val="0"/>
    </font>
    <font>
      <b/>
      <sz val="13.5"/>
      <color indexed="8"/>
      <name val="黑体"/>
      <family val="2"/>
    </font>
    <font>
      <b/>
      <sz val="15.75"/>
      <color indexed="8"/>
      <name val="宋体"/>
      <family val="0"/>
    </font>
    <font>
      <sz val="9.75"/>
      <color indexed="8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16" borderId="5" applyNumberFormat="0" applyAlignment="0" applyProtection="0"/>
    <xf numFmtId="0" fontId="35" fillId="17" borderId="6" applyNumberFormat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22" borderId="0" applyNumberFormat="0" applyBorder="0" applyAlignment="0" applyProtection="0"/>
    <xf numFmtId="0" fontId="27" fillId="16" borderId="8" applyNumberFormat="0" applyAlignment="0" applyProtection="0"/>
    <xf numFmtId="0" fontId="3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6">
      <alignment/>
      <protection/>
    </xf>
    <xf numFmtId="0" fontId="6" fillId="0" borderId="0" xfId="46" applyFont="1" applyAlignment="1">
      <alignment horizontal="right"/>
      <protection/>
    </xf>
    <xf numFmtId="0" fontId="7" fillId="0" borderId="10" xfId="46" applyFont="1" applyFill="1" applyBorder="1" applyAlignment="1">
      <alignment horizontal="center" vertical="center" wrapText="1" shrinkToFit="1"/>
      <protection/>
    </xf>
    <xf numFmtId="0" fontId="7" fillId="0" borderId="10" xfId="46" applyFont="1" applyFill="1" applyBorder="1" applyAlignment="1">
      <alignment horizontal="center" vertical="center" shrinkToFit="1"/>
      <protection/>
    </xf>
    <xf numFmtId="4" fontId="7" fillId="0" borderId="10" xfId="4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0" fontId="16" fillId="0" borderId="0" xfId="45" applyFont="1">
      <alignment/>
      <protection/>
    </xf>
    <xf numFmtId="0" fontId="17" fillId="0" borderId="0" xfId="45" applyFont="1">
      <alignment/>
      <protection/>
    </xf>
    <xf numFmtId="0" fontId="16" fillId="0" borderId="0" xfId="45" applyFont="1" applyAlignment="1">
      <alignment horizontal="center"/>
      <protection/>
    </xf>
    <xf numFmtId="0" fontId="16" fillId="0" borderId="0" xfId="45" applyFont="1" applyAlignment="1">
      <alignment horizontal="right"/>
      <protection/>
    </xf>
    <xf numFmtId="0" fontId="16" fillId="24" borderId="10" xfId="45" applyFont="1" applyFill="1" applyBorder="1" applyAlignment="1">
      <alignment horizontal="center" vertical="center"/>
      <protection/>
    </xf>
    <xf numFmtId="0" fontId="16" fillId="24" borderId="10" xfId="45" applyFont="1" applyFill="1" applyBorder="1" applyAlignment="1">
      <alignment horizontal="center" vertical="center" wrapText="1"/>
      <protection/>
    </xf>
    <xf numFmtId="0" fontId="16" fillId="24" borderId="10" xfId="45" applyFont="1" applyFill="1" applyBorder="1" applyAlignment="1">
      <alignment horizontal="left" vertical="center"/>
      <protection/>
    </xf>
    <xf numFmtId="4" fontId="16" fillId="24" borderId="10" xfId="45" applyNumberFormat="1" applyFont="1" applyFill="1" applyBorder="1" applyAlignment="1">
      <alignment horizontal="right" vertical="center" shrinkToFit="1"/>
      <protection/>
    </xf>
    <xf numFmtId="0" fontId="16" fillId="24" borderId="10" xfId="45" applyFont="1" applyFill="1" applyBorder="1" applyAlignment="1">
      <alignment horizontal="right" vertical="center" shrinkToFit="1"/>
      <protection/>
    </xf>
    <xf numFmtId="0" fontId="16" fillId="24" borderId="10" xfId="45" applyFont="1" applyFill="1" applyBorder="1" applyAlignment="1">
      <alignment horizontal="left" vertical="center" shrinkToFit="1"/>
      <protection/>
    </xf>
    <xf numFmtId="0" fontId="18" fillId="24" borderId="10" xfId="45" applyFont="1" applyFill="1" applyBorder="1" applyAlignment="1">
      <alignment horizontal="center" vertical="center"/>
      <protection/>
    </xf>
    <xf numFmtId="0" fontId="18" fillId="24" borderId="10" xfId="45" applyFont="1" applyFill="1" applyBorder="1" applyAlignment="1">
      <alignment vertical="center"/>
      <protection/>
    </xf>
    <xf numFmtId="0" fontId="16" fillId="24" borderId="10" xfId="45" applyFont="1" applyFill="1" applyBorder="1" applyAlignment="1">
      <alignment vertical="center"/>
      <protection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2" xfId="42" applyFont="1" applyFill="1" applyBorder="1" applyAlignment="1">
      <alignment horizontal="center" vertical="center" wrapText="1" shrinkToFit="1"/>
      <protection/>
    </xf>
    <xf numFmtId="0" fontId="7" fillId="24" borderId="12" xfId="42" applyFont="1" applyFill="1" applyBorder="1" applyAlignment="1">
      <alignment horizontal="center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0" fillId="24" borderId="13" xfId="40" applyFont="1" applyFill="1" applyBorder="1" applyAlignment="1">
      <alignment horizontal="center" vertical="center" wrapText="1" shrinkToFit="1"/>
    </xf>
    <xf numFmtId="0" fontId="21" fillId="24" borderId="13" xfId="40" applyFont="1" applyFill="1" applyBorder="1" applyAlignment="1">
      <alignment horizontal="center" vertical="center" wrapText="1" shrinkToFit="1"/>
    </xf>
    <xf numFmtId="0" fontId="20" fillId="24" borderId="13" xfId="40" applyFont="1" applyFill="1" applyBorder="1" applyAlignment="1">
      <alignment horizontal="left" vertical="center" wrapText="1" shrinkToFit="1"/>
    </xf>
    <xf numFmtId="4" fontId="20" fillId="0" borderId="13" xfId="40" applyNumberFormat="1" applyFont="1" applyBorder="1" applyAlignment="1">
      <alignment horizontal="center" shrinkToFit="1"/>
    </xf>
    <xf numFmtId="4" fontId="20" fillId="0" borderId="13" xfId="40" applyNumberFormat="1" applyFont="1" applyBorder="1" applyAlignment="1">
      <alignment horizontal="right"/>
    </xf>
    <xf numFmtId="0" fontId="20" fillId="24" borderId="13" xfId="40" applyFont="1" applyFill="1" applyBorder="1" applyAlignment="1">
      <alignment horizontal="right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0" fillId="24" borderId="14" xfId="40" applyFont="1" applyFill="1" applyBorder="1" applyAlignment="1">
      <alignment horizontal="center" vertical="center" wrapText="1" shrinkToFit="1"/>
    </xf>
    <xf numFmtId="0" fontId="20" fillId="24" borderId="12" xfId="40" applyFont="1" applyFill="1" applyBorder="1" applyAlignment="1">
      <alignment horizontal="center" vertical="center" wrapText="1" shrinkToFit="1"/>
    </xf>
    <xf numFmtId="0" fontId="19" fillId="0" borderId="0" xfId="42" applyFont="1" applyAlignment="1">
      <alignment horizontal="center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0" fontId="7" fillId="24" borderId="16" xfId="42" applyFont="1" applyFill="1" applyBorder="1" applyAlignment="1">
      <alignment horizontal="center" vertical="center" shrinkToFit="1"/>
      <protection/>
    </xf>
    <xf numFmtId="0" fontId="7" fillId="24" borderId="17" xfId="42" applyFont="1" applyFill="1" applyBorder="1" applyAlignment="1">
      <alignment horizontal="center" vertical="center" shrinkToFit="1"/>
      <protection/>
    </xf>
    <xf numFmtId="0" fontId="7" fillId="24" borderId="12" xfId="42" applyFont="1" applyFill="1" applyBorder="1" applyAlignment="1">
      <alignment horizontal="center" vertical="center" shrinkToFit="1"/>
      <protection/>
    </xf>
    <xf numFmtId="0" fontId="7" fillId="24" borderId="16" xfId="42" applyFont="1" applyFill="1" applyBorder="1" applyAlignment="1">
      <alignment horizontal="center" vertical="center" wrapText="1" shrinkToFit="1"/>
      <protection/>
    </xf>
    <xf numFmtId="0" fontId="7" fillId="24" borderId="12" xfId="42" applyFont="1" applyFill="1" applyBorder="1" applyAlignment="1">
      <alignment horizontal="center" vertical="center" wrapText="1" shrinkToFit="1"/>
      <protection/>
    </xf>
    <xf numFmtId="0" fontId="7" fillId="24" borderId="17" xfId="42" applyFont="1" applyFill="1" applyBorder="1" applyAlignment="1">
      <alignment horizontal="center" vertical="center" wrapText="1" shrinkToFit="1"/>
      <protection/>
    </xf>
    <xf numFmtId="0" fontId="19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5" fillId="0" borderId="0" xfId="45" applyFont="1" applyAlignment="1">
      <alignment horizontal="center"/>
      <protection/>
    </xf>
    <xf numFmtId="0" fontId="16" fillId="24" borderId="10" xfId="45" applyFont="1" applyFill="1" applyBorder="1" applyAlignment="1">
      <alignment horizontal="center" vertical="center"/>
      <protection/>
    </xf>
    <xf numFmtId="0" fontId="16" fillId="24" borderId="10" xfId="45" applyFont="1" applyFill="1" applyBorder="1" applyAlignment="1">
      <alignment horizontal="center" vertical="center" wrapTex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8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7" fillId="0" borderId="10" xfId="46" applyFont="1" applyFill="1" applyBorder="1" applyAlignment="1">
      <alignment horizontal="center" vertical="center" wrapText="1" shrinkToFit="1"/>
      <protection/>
    </xf>
    <xf numFmtId="185" fontId="40" fillId="0" borderId="13" xfId="0" applyNumberFormat="1" applyFont="1" applyBorder="1" applyAlignment="1">
      <alignment horizontal="right" vertical="center" wrapText="1"/>
    </xf>
    <xf numFmtId="185" fontId="40" fillId="0" borderId="13" xfId="0" applyNumberFormat="1" applyFont="1" applyBorder="1" applyAlignment="1">
      <alignment horizontal="center" vertical="center" wrapText="1"/>
    </xf>
    <xf numFmtId="185" fontId="40" fillId="0" borderId="13" xfId="0" applyNumberFormat="1" applyFont="1" applyBorder="1" applyAlignment="1">
      <alignment horizontal="left" vertical="center" wrapText="1"/>
    </xf>
    <xf numFmtId="0" fontId="4" fillId="0" borderId="19" xfId="42" applyFont="1" applyBorder="1" applyAlignment="1">
      <alignment horizontal="left"/>
      <protection/>
    </xf>
    <xf numFmtId="0" fontId="0" fillId="0" borderId="19" xfId="0" applyBorder="1" applyAlignment="1">
      <alignment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185" fontId="40" fillId="0" borderId="11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/>
    </xf>
    <xf numFmtId="0" fontId="41" fillId="0" borderId="2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185" fontId="40" fillId="0" borderId="23" xfId="0" applyNumberFormat="1" applyFont="1" applyBorder="1" applyAlignment="1">
      <alignment horizontal="right" vertical="center" wrapText="1"/>
    </xf>
    <xf numFmtId="0" fontId="40" fillId="0" borderId="23" xfId="0" applyFont="1" applyBorder="1" applyAlignment="1">
      <alignment horizontal="left" vertical="center" wrapText="1"/>
    </xf>
    <xf numFmtId="186" fontId="40" fillId="0" borderId="23" xfId="0" applyNumberFormat="1" applyFont="1" applyBorder="1" applyAlignment="1">
      <alignment horizontal="right" vertical="center" wrapText="1"/>
    </xf>
    <xf numFmtId="186" fontId="14" fillId="0" borderId="11" xfId="41" applyNumberFormat="1" applyFont="1" applyFill="1" applyBorder="1" applyAlignment="1">
      <alignment horizontal="right"/>
    </xf>
    <xf numFmtId="186" fontId="14" fillId="0" borderId="10" xfId="41" applyNumberFormat="1" applyFont="1" applyFill="1" applyBorder="1" applyAlignment="1">
      <alignment horizontal="right"/>
    </xf>
    <xf numFmtId="186" fontId="14" fillId="0" borderId="10" xfId="41" applyNumberFormat="1" applyFont="1" applyFill="1" applyBorder="1" applyAlignment="1">
      <alignment horizontal="right" vertical="center" shrinkToFit="1"/>
    </xf>
    <xf numFmtId="185" fontId="0" fillId="0" borderId="10" xfId="0" applyNumberFormat="1" applyBorder="1" applyAlignment="1">
      <alignment horizontal="right" vertical="center"/>
    </xf>
    <xf numFmtId="0" fontId="0" fillId="0" borderId="0" xfId="43" applyNumberFormat="1" applyFont="1" applyFill="1" applyBorder="1" applyAlignment="1">
      <alignment horizontal="left" vertical="center"/>
    </xf>
    <xf numFmtId="4" fontId="16" fillId="24" borderId="10" xfId="44" applyNumberFormat="1" applyFont="1" applyFill="1" applyBorder="1" applyAlignment="1">
      <alignment horizontal="right" vertical="center" shrinkToFit="1"/>
      <protection/>
    </xf>
    <xf numFmtId="0" fontId="20" fillId="24" borderId="10" xfId="43" applyNumberFormat="1" applyFont="1" applyFill="1" applyBorder="1" applyAlignment="1">
      <alignment horizontal="left" vertical="center" wrapText="1" shrinkToFit="1"/>
    </xf>
    <xf numFmtId="0" fontId="4" fillId="0" borderId="24" xfId="46" applyFont="1" applyBorder="1" applyAlignment="1">
      <alignment horizontal="left"/>
      <protection/>
    </xf>
    <xf numFmtId="0" fontId="0" fillId="0" borderId="24" xfId="0" applyBorder="1" applyAlignment="1">
      <alignment/>
    </xf>
    <xf numFmtId="185" fontId="16" fillId="24" borderId="10" xfId="45" applyNumberFormat="1" applyFont="1" applyFill="1" applyBorder="1" applyAlignment="1">
      <alignment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4" xfId="45"/>
    <cellStyle name="常规_Sheet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8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35.00390625" style="0" customWidth="1"/>
    <col min="2" max="2" width="15.25390625" style="0" customWidth="1"/>
    <col min="3" max="3" width="23.125" style="0" bestFit="1" customWidth="1"/>
    <col min="4" max="4" width="12.50390625" style="0" customWidth="1"/>
  </cols>
  <sheetData>
    <row r="1" ht="14.25">
      <c r="A1" s="1" t="s">
        <v>0</v>
      </c>
    </row>
    <row r="2" spans="1:4" ht="18.75">
      <c r="A2" s="54" t="s">
        <v>1</v>
      </c>
      <c r="B2" s="54"/>
      <c r="C2" s="54"/>
      <c r="D2" s="54"/>
    </row>
    <row r="3" spans="1:4" ht="14.25">
      <c r="A3" s="44"/>
      <c r="B3" s="45"/>
      <c r="C3" s="45"/>
      <c r="D3" s="45"/>
    </row>
    <row r="4" spans="1:4" s="43" customFormat="1" ht="12">
      <c r="A4" s="46" t="s">
        <v>286</v>
      </c>
      <c r="B4" s="46"/>
      <c r="C4" s="46"/>
      <c r="D4" s="47" t="s">
        <v>2</v>
      </c>
    </row>
    <row r="5" spans="1:4" ht="14.25">
      <c r="A5" s="55" t="s">
        <v>3</v>
      </c>
      <c r="B5" s="56"/>
      <c r="C5" s="55" t="s">
        <v>4</v>
      </c>
      <c r="D5" s="56"/>
    </row>
    <row r="6" spans="1:4" ht="14.25">
      <c r="A6" s="48" t="s">
        <v>5</v>
      </c>
      <c r="B6" s="49" t="s">
        <v>283</v>
      </c>
      <c r="C6" s="50" t="s">
        <v>6</v>
      </c>
      <c r="D6" s="49" t="s">
        <v>284</v>
      </c>
    </row>
    <row r="7" spans="1:4" ht="14.25">
      <c r="A7" s="50" t="s">
        <v>7</v>
      </c>
      <c r="B7" s="51">
        <v>22387436.08</v>
      </c>
      <c r="C7" s="50" t="s">
        <v>8</v>
      </c>
      <c r="D7" s="51">
        <v>18203074.08</v>
      </c>
    </row>
    <row r="8" spans="1:4" ht="14.25">
      <c r="A8" s="50" t="s">
        <v>9</v>
      </c>
      <c r="B8" s="51">
        <v>22387436.08</v>
      </c>
      <c r="C8" s="50" t="s">
        <v>10</v>
      </c>
      <c r="D8" s="51">
        <v>10552456.6</v>
      </c>
    </row>
    <row r="9" spans="1:4" ht="14.25">
      <c r="A9" s="50" t="s">
        <v>11</v>
      </c>
      <c r="B9" s="51"/>
      <c r="C9" s="50" t="s">
        <v>12</v>
      </c>
      <c r="D9" s="51">
        <v>3100700</v>
      </c>
    </row>
    <row r="10" spans="1:4" ht="14.25">
      <c r="A10" s="50" t="s">
        <v>13</v>
      </c>
      <c r="B10" s="51"/>
      <c r="C10" s="50" t="s">
        <v>14</v>
      </c>
      <c r="D10" s="51">
        <v>4164417.48</v>
      </c>
    </row>
    <row r="11" spans="1:4" ht="14.25">
      <c r="A11" s="50" t="s">
        <v>15</v>
      </c>
      <c r="B11" s="52"/>
      <c r="C11" s="50" t="s">
        <v>16</v>
      </c>
      <c r="D11" s="52"/>
    </row>
    <row r="12" spans="1:4" ht="14.25">
      <c r="A12" s="50" t="s">
        <v>17</v>
      </c>
      <c r="B12" s="51"/>
      <c r="C12" s="50" t="s">
        <v>18</v>
      </c>
      <c r="D12" s="52"/>
    </row>
    <row r="13" spans="1:4" ht="14.25">
      <c r="A13" s="50" t="s">
        <v>19</v>
      </c>
      <c r="B13" s="52"/>
      <c r="C13" s="50" t="s">
        <v>20</v>
      </c>
      <c r="D13" s="51"/>
    </row>
    <row r="14" spans="1:4" ht="14.25">
      <c r="A14" s="50" t="s">
        <v>21</v>
      </c>
      <c r="B14" s="52"/>
      <c r="C14" s="50" t="s">
        <v>22</v>
      </c>
      <c r="D14" s="51"/>
    </row>
    <row r="15" spans="1:4" ht="14.25">
      <c r="A15" s="50" t="s">
        <v>23</v>
      </c>
      <c r="B15" s="52"/>
      <c r="C15" s="50" t="s">
        <v>24</v>
      </c>
      <c r="D15" s="51">
        <v>385500</v>
      </c>
    </row>
    <row r="16" spans="1:4" ht="14.25">
      <c r="A16" s="50" t="s">
        <v>25</v>
      </c>
      <c r="B16" s="52"/>
      <c r="C16" s="50" t="s">
        <v>26</v>
      </c>
      <c r="D16" s="51"/>
    </row>
    <row r="17" spans="1:4" ht="14.25">
      <c r="A17" s="50" t="s">
        <v>27</v>
      </c>
      <c r="B17" s="51"/>
      <c r="C17" s="50"/>
      <c r="D17" s="53"/>
    </row>
    <row r="18" spans="1:4" ht="14.25">
      <c r="A18" s="50" t="s">
        <v>28</v>
      </c>
      <c r="B18" s="51"/>
      <c r="C18" s="50" t="s">
        <v>29</v>
      </c>
      <c r="D18" s="51">
        <v>4184362</v>
      </c>
    </row>
    <row r="19" spans="1:4" ht="14.25">
      <c r="A19" s="50" t="s">
        <v>30</v>
      </c>
      <c r="B19" s="51"/>
      <c r="C19" s="50" t="s">
        <v>22</v>
      </c>
      <c r="D19" s="51"/>
    </row>
    <row r="20" spans="1:4" ht="14.25">
      <c r="A20" s="50" t="s">
        <v>31</v>
      </c>
      <c r="B20" s="51"/>
      <c r="C20" s="50" t="s">
        <v>32</v>
      </c>
      <c r="D20" s="51"/>
    </row>
    <row r="21" spans="1:4" ht="14.25">
      <c r="A21" s="50" t="s">
        <v>33</v>
      </c>
      <c r="B21" s="51"/>
      <c r="C21" s="50" t="s">
        <v>34</v>
      </c>
      <c r="D21" s="51"/>
    </row>
    <row r="22" spans="1:4" ht="14.25">
      <c r="A22" s="50"/>
      <c r="B22" s="53"/>
      <c r="C22" s="50" t="s">
        <v>35</v>
      </c>
      <c r="D22" s="51"/>
    </row>
    <row r="23" spans="1:4" ht="14.25">
      <c r="A23" s="50"/>
      <c r="B23" s="53"/>
      <c r="C23" s="50" t="s">
        <v>36</v>
      </c>
      <c r="D23" s="51">
        <v>4184362</v>
      </c>
    </row>
    <row r="24" spans="1:4" ht="14.25">
      <c r="A24" s="50"/>
      <c r="B24" s="53"/>
      <c r="C24" s="50" t="s">
        <v>26</v>
      </c>
      <c r="D24" s="51"/>
    </row>
    <row r="25" spans="1:4" ht="14.25">
      <c r="A25" s="50"/>
      <c r="B25" s="53"/>
      <c r="C25" s="50"/>
      <c r="D25" s="53"/>
    </row>
    <row r="26" spans="1:4" ht="14.25">
      <c r="A26" s="50"/>
      <c r="B26" s="53"/>
      <c r="C26" s="50" t="s">
        <v>37</v>
      </c>
      <c r="D26" s="51"/>
    </row>
    <row r="27" spans="1:4" ht="14.25">
      <c r="A27" s="50"/>
      <c r="B27" s="53"/>
      <c r="C27" s="50"/>
      <c r="D27" s="53"/>
    </row>
    <row r="28" spans="1:4" ht="14.25">
      <c r="A28" s="50" t="s">
        <v>38</v>
      </c>
      <c r="B28" s="51">
        <v>22387436.08</v>
      </c>
      <c r="C28" s="48" t="s">
        <v>39</v>
      </c>
      <c r="D28" s="51">
        <v>22387436.08</v>
      </c>
    </row>
    <row r="29" spans="1:4" ht="14.25">
      <c r="A29" s="50"/>
      <c r="B29" s="53"/>
      <c r="C29" s="50"/>
      <c r="D29" s="53"/>
    </row>
    <row r="30" spans="1:4" ht="14.25">
      <c r="A30" s="50" t="s">
        <v>40</v>
      </c>
      <c r="B30" s="51"/>
      <c r="C30" s="50" t="s">
        <v>41</v>
      </c>
      <c r="D30" s="51"/>
    </row>
    <row r="31" spans="1:4" ht="14.25">
      <c r="A31" s="50" t="s">
        <v>42</v>
      </c>
      <c r="B31" s="52"/>
      <c r="C31" s="50" t="s">
        <v>43</v>
      </c>
      <c r="D31" s="52"/>
    </row>
    <row r="32" spans="1:4" ht="14.25">
      <c r="A32" s="50" t="s">
        <v>44</v>
      </c>
      <c r="B32" s="51"/>
      <c r="C32" s="50" t="s">
        <v>45</v>
      </c>
      <c r="D32" s="52"/>
    </row>
    <row r="33" spans="1:4" ht="14.25">
      <c r="A33" s="50" t="s">
        <v>46</v>
      </c>
      <c r="B33" s="52"/>
      <c r="C33" s="50"/>
      <c r="D33" s="53"/>
    </row>
    <row r="34" spans="1:4" ht="14.25">
      <c r="A34" s="50"/>
      <c r="B34" s="53"/>
      <c r="C34" s="50"/>
      <c r="D34" s="53"/>
    </row>
    <row r="35" spans="1:4" ht="14.25">
      <c r="A35" s="50"/>
      <c r="B35" s="53"/>
      <c r="C35" s="50"/>
      <c r="D35" s="53"/>
    </row>
    <row r="36" spans="1:4" ht="14.25">
      <c r="A36" s="50" t="s">
        <v>47</v>
      </c>
      <c r="B36" s="52"/>
      <c r="C36" s="50" t="s">
        <v>48</v>
      </c>
      <c r="D36" s="53"/>
    </row>
    <row r="37" spans="1:4" ht="14.25">
      <c r="A37" s="50"/>
      <c r="B37" s="53"/>
      <c r="C37" s="50"/>
      <c r="D37" s="53"/>
    </row>
    <row r="38" spans="1:4" ht="14.25">
      <c r="A38" s="50" t="s">
        <v>49</v>
      </c>
      <c r="B38" s="51">
        <v>22387436.08</v>
      </c>
      <c r="C38" s="48" t="s">
        <v>285</v>
      </c>
      <c r="D38" s="51">
        <v>22387436.08</v>
      </c>
    </row>
  </sheetData>
  <sheetProtection/>
  <mergeCells count="3">
    <mergeCell ref="A5:B5"/>
    <mergeCell ref="C5:D5"/>
    <mergeCell ref="A2:D2"/>
  </mergeCells>
  <printOptions/>
  <pageMargins left="0.75" right="0.75" top="1" bottom="1" header="0.51" footer="0.51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206</v>
      </c>
    </row>
    <row r="2" spans="1:2" ht="30" customHeight="1">
      <c r="A2" s="75" t="s">
        <v>207</v>
      </c>
      <c r="B2" s="75"/>
    </row>
    <row r="3" spans="1:2" ht="30" customHeight="1">
      <c r="A3" s="117" t="s">
        <v>282</v>
      </c>
      <c r="B3" s="8" t="s">
        <v>2</v>
      </c>
    </row>
    <row r="4" spans="1:2" ht="39" customHeight="1">
      <c r="A4" s="9" t="s">
        <v>54</v>
      </c>
      <c r="B4" s="9" t="s">
        <v>208</v>
      </c>
    </row>
    <row r="5" spans="1:2" ht="39" customHeight="1">
      <c r="A5" s="10" t="s">
        <v>209</v>
      </c>
      <c r="B5" s="116">
        <v>2958800</v>
      </c>
    </row>
    <row r="6" spans="1:2" ht="39" customHeight="1">
      <c r="A6" s="11" t="s">
        <v>210</v>
      </c>
      <c r="B6" s="116">
        <v>235000</v>
      </c>
    </row>
    <row r="7" spans="1:2" ht="39" customHeight="1">
      <c r="A7" s="7" t="s">
        <v>211</v>
      </c>
      <c r="B7" s="116">
        <v>125000</v>
      </c>
    </row>
    <row r="8" spans="1:2" ht="39" customHeight="1">
      <c r="A8" s="7" t="s">
        <v>212</v>
      </c>
      <c r="B8" s="116">
        <v>60000</v>
      </c>
    </row>
    <row r="9" spans="1:2" ht="39" customHeight="1">
      <c r="A9" s="7" t="s">
        <v>213</v>
      </c>
      <c r="B9" s="116"/>
    </row>
    <row r="10" spans="1:2" ht="39" customHeight="1">
      <c r="A10" s="7" t="s">
        <v>214</v>
      </c>
      <c r="B10" s="116">
        <v>60000</v>
      </c>
    </row>
    <row r="11" spans="1:2" ht="39" customHeight="1">
      <c r="A11" s="7" t="s">
        <v>215</v>
      </c>
      <c r="B11" s="116">
        <v>50000</v>
      </c>
    </row>
    <row r="12" spans="1:2" ht="14.25">
      <c r="A12" s="76" t="s">
        <v>216</v>
      </c>
      <c r="B12" s="76"/>
    </row>
    <row r="13" spans="1:2" ht="14.25">
      <c r="A13" s="12" t="s">
        <v>217</v>
      </c>
      <c r="B13" s="12"/>
    </row>
    <row r="14" spans="1:2" ht="37.5" customHeight="1">
      <c r="A14" s="77" t="s">
        <v>218</v>
      </c>
      <c r="B14" s="7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219</v>
      </c>
    </row>
    <row r="2" spans="1:7" ht="24">
      <c r="A2" s="78" t="s">
        <v>220</v>
      </c>
      <c r="B2" s="79"/>
      <c r="C2" s="79"/>
      <c r="D2" s="79"/>
      <c r="E2" s="79"/>
      <c r="F2" s="79"/>
      <c r="G2" s="79"/>
    </row>
    <row r="3" spans="1:7" ht="15">
      <c r="A3" s="120" t="s">
        <v>238</v>
      </c>
      <c r="B3" s="120"/>
      <c r="C3" s="120"/>
      <c r="D3" s="121"/>
      <c r="E3" s="2"/>
      <c r="F3" s="2"/>
      <c r="G3" s="3" t="s">
        <v>53</v>
      </c>
    </row>
    <row r="4" spans="1:7" ht="21" customHeight="1">
      <c r="A4" s="80" t="s">
        <v>221</v>
      </c>
      <c r="B4" s="80"/>
      <c r="C4" s="80"/>
      <c r="D4" s="80"/>
      <c r="E4" s="80" t="s">
        <v>222</v>
      </c>
      <c r="F4" s="80"/>
      <c r="G4" s="80"/>
    </row>
    <row r="5" spans="1:7" ht="21" customHeight="1">
      <c r="A5" s="80" t="s">
        <v>62</v>
      </c>
      <c r="B5" s="80"/>
      <c r="C5" s="80"/>
      <c r="D5" s="80" t="s">
        <v>63</v>
      </c>
      <c r="E5" s="80" t="s">
        <v>88</v>
      </c>
      <c r="F5" s="80" t="s">
        <v>79</v>
      </c>
      <c r="G5" s="80" t="s">
        <v>80</v>
      </c>
    </row>
    <row r="6" spans="1:7" ht="21" customHeight="1">
      <c r="A6" s="80"/>
      <c r="B6" s="80"/>
      <c r="C6" s="80"/>
      <c r="D6" s="80"/>
      <c r="E6" s="80"/>
      <c r="F6" s="80"/>
      <c r="G6" s="80"/>
    </row>
    <row r="7" spans="1:7" ht="21" customHeight="1">
      <c r="A7" s="80"/>
      <c r="B7" s="80"/>
      <c r="C7" s="80"/>
      <c r="D7" s="80"/>
      <c r="E7" s="80"/>
      <c r="F7" s="80"/>
      <c r="G7" s="80"/>
    </row>
    <row r="8" spans="1:7" ht="21" customHeight="1">
      <c r="A8" s="80" t="s">
        <v>64</v>
      </c>
      <c r="B8" s="80" t="s">
        <v>65</v>
      </c>
      <c r="C8" s="80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80"/>
      <c r="B9" s="80"/>
      <c r="C9" s="80"/>
      <c r="D9" s="4" t="s">
        <v>75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E5:E7"/>
    <mergeCell ref="F5:F7"/>
    <mergeCell ref="G5:G7"/>
    <mergeCell ref="A5:C7"/>
    <mergeCell ref="A8:A9"/>
    <mergeCell ref="B8:B9"/>
    <mergeCell ref="C8:C9"/>
    <mergeCell ref="D5:D7"/>
    <mergeCell ref="A2:G2"/>
    <mergeCell ref="A4:D4"/>
    <mergeCell ref="E4:G4"/>
    <mergeCell ref="A3:D3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8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  <col min="11" max="11" width="13.00390625" style="0" customWidth="1"/>
  </cols>
  <sheetData>
    <row r="1" ht="14.25">
      <c r="A1" s="1" t="s">
        <v>50</v>
      </c>
    </row>
    <row r="2" spans="1:11" ht="27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 thickBot="1">
      <c r="A3" s="84" t="s">
        <v>238</v>
      </c>
      <c r="B3" s="84"/>
      <c r="C3" s="84"/>
      <c r="D3" s="85"/>
      <c r="E3" s="37"/>
      <c r="F3" s="37"/>
      <c r="G3" s="37"/>
      <c r="H3" s="38"/>
      <c r="I3" s="37"/>
      <c r="J3" s="41"/>
      <c r="K3" s="42" t="s">
        <v>53</v>
      </c>
    </row>
    <row r="4" spans="1:11" ht="21" customHeight="1" thickBot="1">
      <c r="A4" s="58" t="s">
        <v>54</v>
      </c>
      <c r="B4" s="59"/>
      <c r="C4" s="59"/>
      <c r="D4" s="59"/>
      <c r="E4" s="62" t="s">
        <v>55</v>
      </c>
      <c r="F4" s="62" t="s">
        <v>56</v>
      </c>
      <c r="G4" s="62" t="s">
        <v>57</v>
      </c>
      <c r="H4" s="62" t="s">
        <v>58</v>
      </c>
      <c r="I4" s="62" t="s">
        <v>59</v>
      </c>
      <c r="J4" s="62" t="s">
        <v>60</v>
      </c>
      <c r="K4" s="62" t="s">
        <v>61</v>
      </c>
    </row>
    <row r="5" spans="1:11" ht="21" customHeight="1">
      <c r="A5" s="64" t="s">
        <v>62</v>
      </c>
      <c r="B5" s="63"/>
      <c r="C5" s="63"/>
      <c r="D5" s="61" t="s">
        <v>63</v>
      </c>
      <c r="E5" s="63"/>
      <c r="F5" s="63"/>
      <c r="G5" s="63"/>
      <c r="H5" s="63"/>
      <c r="I5" s="63"/>
      <c r="J5" s="63"/>
      <c r="K5" s="62"/>
    </row>
    <row r="6" spans="1:11" ht="21" customHeight="1">
      <c r="A6" s="64"/>
      <c r="B6" s="63"/>
      <c r="C6" s="63"/>
      <c r="D6" s="61"/>
      <c r="E6" s="63"/>
      <c r="F6" s="63"/>
      <c r="G6" s="63"/>
      <c r="H6" s="63"/>
      <c r="I6" s="63"/>
      <c r="J6" s="63"/>
      <c r="K6" s="62"/>
    </row>
    <row r="7" spans="1:11" ht="21" customHeight="1">
      <c r="A7" s="60" t="s">
        <v>64</v>
      </c>
      <c r="B7" s="61" t="s">
        <v>65</v>
      </c>
      <c r="C7" s="61" t="s">
        <v>66</v>
      </c>
      <c r="D7" s="40" t="s">
        <v>67</v>
      </c>
      <c r="E7" s="39" t="s">
        <v>68</v>
      </c>
      <c r="F7" s="39" t="s">
        <v>69</v>
      </c>
      <c r="G7" s="39" t="s">
        <v>70</v>
      </c>
      <c r="H7" s="39" t="s">
        <v>71</v>
      </c>
      <c r="I7" s="39" t="s">
        <v>72</v>
      </c>
      <c r="J7" s="39" t="s">
        <v>73</v>
      </c>
      <c r="K7" s="39" t="s">
        <v>74</v>
      </c>
    </row>
    <row r="8" spans="1:11" ht="21" customHeight="1">
      <c r="A8" s="60"/>
      <c r="B8" s="61"/>
      <c r="C8" s="61"/>
      <c r="D8" s="40" t="s">
        <v>75</v>
      </c>
      <c r="E8" s="81">
        <v>22387436.08</v>
      </c>
      <c r="F8" s="81">
        <v>22387436.08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</row>
  </sheetData>
  <sheetProtection/>
  <mergeCells count="15">
    <mergeCell ref="J4:J6"/>
    <mergeCell ref="K4:K6"/>
    <mergeCell ref="A5:C6"/>
    <mergeCell ref="A3:D3"/>
    <mergeCell ref="A7:A8"/>
    <mergeCell ref="B7:B8"/>
    <mergeCell ref="C7:C8"/>
    <mergeCell ref="A2:K2"/>
    <mergeCell ref="A4:D4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1" footer="0.51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6"/>
  <sheetViews>
    <sheetView zoomScaleSheetLayoutView="100" workbookViewId="0" topLeftCell="A1">
      <selection activeCell="A1" sqref="A1:C16384"/>
    </sheetView>
  </sheetViews>
  <sheetFormatPr defaultColWidth="9.00390625" defaultRowHeight="14.25"/>
  <cols>
    <col min="1" max="3" width="5.625" style="0" customWidth="1"/>
    <col min="4" max="4" width="19.25390625" style="0" customWidth="1"/>
    <col min="5" max="5" width="14.75390625" style="0" customWidth="1"/>
    <col min="6" max="6" width="13.75390625" style="0" customWidth="1"/>
    <col min="7" max="7" width="12.375" style="0" customWidth="1"/>
    <col min="8" max="8" width="12.75390625" style="0" customWidth="1"/>
    <col min="9" max="9" width="10.125" style="0" customWidth="1"/>
    <col min="10" max="10" width="11.375" style="0" customWidth="1"/>
  </cols>
  <sheetData>
    <row r="1" ht="14.25">
      <c r="A1" s="1" t="s">
        <v>76</v>
      </c>
    </row>
    <row r="2" spans="1:10" ht="27">
      <c r="A2" s="65" t="s">
        <v>77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5.75" thickBot="1">
      <c r="A3" s="84" t="s">
        <v>238</v>
      </c>
      <c r="B3" s="84"/>
      <c r="C3" s="84"/>
      <c r="D3" s="85"/>
      <c r="E3" s="32"/>
      <c r="F3" s="33"/>
      <c r="G3" s="32"/>
      <c r="H3" s="32"/>
      <c r="I3" s="32"/>
      <c r="J3" s="36"/>
      <c r="K3" t="s">
        <v>53</v>
      </c>
    </row>
    <row r="4" spans="1:11" ht="14.25">
      <c r="A4" s="66" t="s">
        <v>54</v>
      </c>
      <c r="B4" s="66"/>
      <c r="C4" s="66"/>
      <c r="D4" s="66"/>
      <c r="E4" s="67" t="s">
        <v>78</v>
      </c>
      <c r="F4" s="67" t="s">
        <v>79</v>
      </c>
      <c r="G4" s="67" t="s">
        <v>80</v>
      </c>
      <c r="H4" s="67" t="s">
        <v>81</v>
      </c>
      <c r="I4" s="67" t="s">
        <v>82</v>
      </c>
      <c r="J4" s="67" t="s">
        <v>83</v>
      </c>
      <c r="K4" s="68" t="s">
        <v>84</v>
      </c>
    </row>
    <row r="5" spans="1:11" ht="14.25">
      <c r="A5" s="67" t="s">
        <v>62</v>
      </c>
      <c r="B5" s="67"/>
      <c r="C5" s="67"/>
      <c r="D5" s="66" t="s">
        <v>63</v>
      </c>
      <c r="E5" s="67"/>
      <c r="F5" s="67"/>
      <c r="G5" s="67"/>
      <c r="H5" s="67"/>
      <c r="I5" s="67"/>
      <c r="J5" s="67"/>
      <c r="K5" s="68"/>
    </row>
    <row r="6" spans="1:11" ht="14.25">
      <c r="A6" s="67"/>
      <c r="B6" s="67"/>
      <c r="C6" s="67"/>
      <c r="D6" s="66"/>
      <c r="E6" s="67"/>
      <c r="F6" s="67"/>
      <c r="G6" s="67"/>
      <c r="H6" s="67"/>
      <c r="I6" s="67"/>
      <c r="J6" s="67"/>
      <c r="K6" s="68"/>
    </row>
    <row r="7" spans="1:11" ht="14.25">
      <c r="A7" s="67"/>
      <c r="B7" s="67"/>
      <c r="C7" s="67"/>
      <c r="D7" s="66"/>
      <c r="E7" s="67"/>
      <c r="F7" s="67"/>
      <c r="G7" s="67"/>
      <c r="H7" s="67"/>
      <c r="I7" s="67"/>
      <c r="J7" s="67"/>
      <c r="K7" s="68"/>
    </row>
    <row r="8" spans="1:11" ht="19.5" customHeight="1">
      <c r="A8" s="66" t="s">
        <v>64</v>
      </c>
      <c r="B8" s="66" t="s">
        <v>65</v>
      </c>
      <c r="C8" s="66" t="s">
        <v>66</v>
      </c>
      <c r="D8" s="34" t="s">
        <v>67</v>
      </c>
      <c r="E8" s="35" t="s">
        <v>68</v>
      </c>
      <c r="F8" s="35" t="s">
        <v>69</v>
      </c>
      <c r="G8" s="35" t="s">
        <v>70</v>
      </c>
      <c r="H8" s="35" t="s">
        <v>71</v>
      </c>
      <c r="I8" s="35" t="s">
        <v>72</v>
      </c>
      <c r="J8" s="35" t="s">
        <v>73</v>
      </c>
      <c r="K8" s="7"/>
    </row>
    <row r="9" spans="1:11" ht="26.25" customHeight="1">
      <c r="A9" s="66"/>
      <c r="B9" s="66"/>
      <c r="C9" s="66"/>
      <c r="D9" s="34" t="s">
        <v>75</v>
      </c>
      <c r="E9" s="118">
        <f>SUM(E10:E16)</f>
        <v>22387436.080000002</v>
      </c>
      <c r="F9" s="118">
        <f aca="true" t="shared" si="0" ref="F9:K9">SUM(F10:F16)</f>
        <v>18203074.08</v>
      </c>
      <c r="G9" s="118">
        <f t="shared" si="0"/>
        <v>4184362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</row>
    <row r="10" spans="1:11" ht="27" customHeight="1">
      <c r="A10" s="82" t="s">
        <v>223</v>
      </c>
      <c r="B10" s="82" t="s">
        <v>224</v>
      </c>
      <c r="C10" s="82" t="s">
        <v>225</v>
      </c>
      <c r="D10" s="83" t="s">
        <v>226</v>
      </c>
      <c r="E10" s="81">
        <v>10890473</v>
      </c>
      <c r="F10" s="81">
        <v>10890473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</row>
    <row r="11" spans="1:11" ht="27" customHeight="1">
      <c r="A11" s="82" t="s">
        <v>223</v>
      </c>
      <c r="B11" s="82" t="s">
        <v>224</v>
      </c>
      <c r="C11" s="82" t="s">
        <v>227</v>
      </c>
      <c r="D11" s="83" t="s">
        <v>228</v>
      </c>
      <c r="E11" s="81">
        <v>4184362</v>
      </c>
      <c r="F11" s="81">
        <v>0</v>
      </c>
      <c r="G11" s="81">
        <v>4184362</v>
      </c>
      <c r="H11" s="81">
        <v>0</v>
      </c>
      <c r="I11" s="81">
        <v>0</v>
      </c>
      <c r="J11" s="81">
        <v>0</v>
      </c>
      <c r="K11" s="81">
        <v>0</v>
      </c>
    </row>
    <row r="12" spans="1:11" ht="27" customHeight="1">
      <c r="A12" s="82" t="s">
        <v>223</v>
      </c>
      <c r="B12" s="82" t="s">
        <v>227</v>
      </c>
      <c r="C12" s="82" t="s">
        <v>227</v>
      </c>
      <c r="D12" s="83" t="s">
        <v>229</v>
      </c>
      <c r="E12" s="81">
        <v>3098714.28</v>
      </c>
      <c r="F12" s="81">
        <v>3098714.28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</row>
    <row r="13" spans="1:11" ht="27" customHeight="1">
      <c r="A13" s="82" t="s">
        <v>230</v>
      </c>
      <c r="B13" s="82" t="s">
        <v>231</v>
      </c>
      <c r="C13" s="82" t="s">
        <v>225</v>
      </c>
      <c r="D13" s="83" t="s">
        <v>232</v>
      </c>
      <c r="E13" s="81">
        <v>1593103.2</v>
      </c>
      <c r="F13" s="81">
        <v>1593103.2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</row>
    <row r="14" spans="1:11" ht="27" customHeight="1">
      <c r="A14" s="82" t="s">
        <v>230</v>
      </c>
      <c r="B14" s="82" t="s">
        <v>231</v>
      </c>
      <c r="C14" s="82" t="s">
        <v>231</v>
      </c>
      <c r="D14" s="83" t="s">
        <v>233</v>
      </c>
      <c r="E14" s="81">
        <v>1468534.6</v>
      </c>
      <c r="F14" s="81">
        <v>1468534.6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</row>
    <row r="15" spans="1:11" ht="27" customHeight="1">
      <c r="A15" s="82" t="s">
        <v>234</v>
      </c>
      <c r="B15" s="82" t="s">
        <v>235</v>
      </c>
      <c r="C15" s="82" t="s">
        <v>225</v>
      </c>
      <c r="D15" s="83" t="s">
        <v>236</v>
      </c>
      <c r="E15" s="81">
        <v>1000569</v>
      </c>
      <c r="F15" s="81">
        <v>1000569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</row>
    <row r="16" spans="1:11" ht="27" customHeight="1">
      <c r="A16" s="82" t="s">
        <v>234</v>
      </c>
      <c r="B16" s="82" t="s">
        <v>235</v>
      </c>
      <c r="C16" s="82" t="s">
        <v>224</v>
      </c>
      <c r="D16" s="83" t="s">
        <v>237</v>
      </c>
      <c r="E16" s="81">
        <v>151680</v>
      </c>
      <c r="F16" s="81">
        <v>151680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</row>
  </sheetData>
  <sheetProtection/>
  <mergeCells count="15">
    <mergeCell ref="J4:J7"/>
    <mergeCell ref="K4:K7"/>
    <mergeCell ref="A5:C7"/>
    <mergeCell ref="A3:D3"/>
    <mergeCell ref="A8:A9"/>
    <mergeCell ref="B8:B9"/>
    <mergeCell ref="C8:C9"/>
    <mergeCell ref="A2:J2"/>
    <mergeCell ref="A4:D4"/>
    <mergeCell ref="D5:D7"/>
    <mergeCell ref="E4:E7"/>
    <mergeCell ref="F4:F7"/>
    <mergeCell ref="G4:G7"/>
    <mergeCell ref="H4:H7"/>
    <mergeCell ref="I4:I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100" workbookViewId="0" topLeftCell="A1">
      <selection activeCell="E47" sqref="E47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3" width="12.875" style="0" customWidth="1"/>
    <col min="4" max="4" width="12.25390625" style="0" bestFit="1" customWidth="1"/>
    <col min="5" max="5" width="12.75390625" style="0" customWidth="1"/>
    <col min="6" max="6" width="11.50390625" style="0" customWidth="1"/>
    <col min="7" max="8" width="9.00390625" style="0" bestFit="1" customWidth="1"/>
  </cols>
  <sheetData>
    <row r="1" spans="1:2" ht="14.25" customHeight="1">
      <c r="A1" s="86" t="s">
        <v>85</v>
      </c>
      <c r="B1" s="87"/>
    </row>
    <row r="2" spans="1:8" ht="18.75" customHeight="1">
      <c r="A2" s="88" t="s">
        <v>86</v>
      </c>
      <c r="B2" s="88"/>
      <c r="C2" s="88"/>
      <c r="D2" s="88"/>
      <c r="E2" s="88"/>
      <c r="F2" s="88"/>
      <c r="G2" s="88"/>
      <c r="H2" s="88"/>
    </row>
    <row r="3" spans="1:8" ht="14.25" customHeight="1">
      <c r="A3" s="86" t="s">
        <v>52</v>
      </c>
      <c r="B3" s="89" t="s">
        <v>239</v>
      </c>
      <c r="C3" s="89"/>
      <c r="D3" s="89"/>
      <c r="E3" s="90"/>
      <c r="F3" s="90"/>
      <c r="G3" s="90"/>
      <c r="H3" s="91" t="s">
        <v>2</v>
      </c>
    </row>
    <row r="4" spans="1:8" ht="14.25" customHeight="1">
      <c r="A4" s="92" t="s">
        <v>240</v>
      </c>
      <c r="B4" s="92"/>
      <c r="C4" s="92" t="s">
        <v>75</v>
      </c>
      <c r="D4" s="92" t="s">
        <v>87</v>
      </c>
      <c r="E4" s="92"/>
      <c r="F4" s="92"/>
      <c r="G4" s="92"/>
      <c r="H4" s="92"/>
    </row>
    <row r="5" spans="1:8" ht="14.25" customHeight="1">
      <c r="A5" s="92"/>
      <c r="B5" s="92"/>
      <c r="C5" s="92"/>
      <c r="D5" s="92" t="s">
        <v>88</v>
      </c>
      <c r="E5" s="92" t="s">
        <v>89</v>
      </c>
      <c r="F5" s="92"/>
      <c r="G5" s="92" t="s">
        <v>90</v>
      </c>
      <c r="H5" s="92" t="s">
        <v>91</v>
      </c>
    </row>
    <row r="6" spans="1:8" ht="24" customHeight="1">
      <c r="A6" s="92"/>
      <c r="B6" s="92"/>
      <c r="C6" s="92"/>
      <c r="D6" s="92"/>
      <c r="E6" s="93" t="s">
        <v>92</v>
      </c>
      <c r="F6" s="93" t="s">
        <v>93</v>
      </c>
      <c r="G6" s="92"/>
      <c r="H6" s="92"/>
    </row>
    <row r="7" spans="1:8" ht="22.5" customHeight="1">
      <c r="A7" s="94" t="s">
        <v>75</v>
      </c>
      <c r="B7" s="94"/>
      <c r="C7" s="81">
        <v>18203074.08</v>
      </c>
      <c r="D7" s="81">
        <v>18203074.08</v>
      </c>
      <c r="E7" s="81">
        <v>18203074.08</v>
      </c>
      <c r="F7" s="81">
        <v>0</v>
      </c>
      <c r="G7" s="81">
        <v>0</v>
      </c>
      <c r="H7" s="81">
        <v>0</v>
      </c>
    </row>
    <row r="8" spans="1:8" ht="22.5" customHeight="1">
      <c r="A8" s="95" t="s">
        <v>94</v>
      </c>
      <c r="B8" s="95"/>
      <c r="C8" s="81">
        <v>10552456.6</v>
      </c>
      <c r="D8" s="81">
        <v>10552456.6</v>
      </c>
      <c r="E8" s="81">
        <v>10552456.6</v>
      </c>
      <c r="F8" s="81">
        <v>0</v>
      </c>
      <c r="G8" s="81">
        <v>0</v>
      </c>
      <c r="H8" s="81">
        <v>0</v>
      </c>
    </row>
    <row r="9" spans="1:8" ht="22.5" customHeight="1">
      <c r="A9" s="95" t="s">
        <v>241</v>
      </c>
      <c r="B9" s="95"/>
      <c r="C9" s="81">
        <v>2674104</v>
      </c>
      <c r="D9" s="81">
        <v>2674104</v>
      </c>
      <c r="E9" s="81">
        <v>2674104</v>
      </c>
      <c r="F9" s="81">
        <v>0</v>
      </c>
      <c r="G9" s="81">
        <v>0</v>
      </c>
      <c r="H9" s="81">
        <v>0</v>
      </c>
    </row>
    <row r="10" spans="1:8" ht="22.5" customHeight="1">
      <c r="A10" s="95" t="s">
        <v>242</v>
      </c>
      <c r="B10" s="95"/>
      <c r="C10" s="81">
        <v>5108249</v>
      </c>
      <c r="D10" s="81">
        <v>5108249</v>
      </c>
      <c r="E10" s="81">
        <v>5108249</v>
      </c>
      <c r="F10" s="81">
        <v>0</v>
      </c>
      <c r="G10" s="81">
        <v>0</v>
      </c>
      <c r="H10" s="81">
        <v>0</v>
      </c>
    </row>
    <row r="11" spans="1:8" ht="22.5" customHeight="1">
      <c r="A11" s="95" t="s">
        <v>243</v>
      </c>
      <c r="B11" s="95"/>
      <c r="C11" s="81">
        <v>1468534.6</v>
      </c>
      <c r="D11" s="81">
        <v>1468534.6</v>
      </c>
      <c r="E11" s="81">
        <v>1468534.6</v>
      </c>
      <c r="F11" s="81">
        <v>0</v>
      </c>
      <c r="G11" s="81">
        <v>0</v>
      </c>
      <c r="H11" s="81">
        <v>0</v>
      </c>
    </row>
    <row r="12" spans="1:8" ht="22.5" customHeight="1">
      <c r="A12" s="95" t="s">
        <v>244</v>
      </c>
      <c r="B12" s="95"/>
      <c r="C12" s="81">
        <v>1000569</v>
      </c>
      <c r="D12" s="81">
        <v>1000569</v>
      </c>
      <c r="E12" s="81">
        <v>1000569</v>
      </c>
      <c r="F12" s="81">
        <v>0</v>
      </c>
      <c r="G12" s="81">
        <v>0</v>
      </c>
      <c r="H12" s="81">
        <v>0</v>
      </c>
    </row>
    <row r="13" spans="1:8" ht="22.5" customHeight="1">
      <c r="A13" s="95" t="s">
        <v>245</v>
      </c>
      <c r="B13" s="95"/>
      <c r="C13" s="81">
        <v>301000</v>
      </c>
      <c r="D13" s="81">
        <v>301000</v>
      </c>
      <c r="E13" s="81">
        <v>301000</v>
      </c>
      <c r="F13" s="81">
        <v>0</v>
      </c>
      <c r="G13" s="81">
        <v>0</v>
      </c>
      <c r="H13" s="81">
        <v>0</v>
      </c>
    </row>
    <row r="14" spans="1:8" ht="22.5" customHeight="1">
      <c r="A14" s="95" t="s">
        <v>95</v>
      </c>
      <c r="B14" s="95"/>
      <c r="C14" s="81">
        <v>3100700</v>
      </c>
      <c r="D14" s="81">
        <v>3100700</v>
      </c>
      <c r="E14" s="81">
        <v>3100700</v>
      </c>
      <c r="F14" s="81">
        <v>0</v>
      </c>
      <c r="G14" s="81">
        <v>0</v>
      </c>
      <c r="H14" s="81">
        <v>0</v>
      </c>
    </row>
    <row r="15" spans="1:8" ht="22.5" customHeight="1">
      <c r="A15" s="95" t="s">
        <v>246</v>
      </c>
      <c r="B15" s="95"/>
      <c r="C15" s="81">
        <v>223500</v>
      </c>
      <c r="D15" s="81">
        <v>223500</v>
      </c>
      <c r="E15" s="81">
        <v>223500</v>
      </c>
      <c r="F15" s="81">
        <v>0</v>
      </c>
      <c r="G15" s="81">
        <v>0</v>
      </c>
      <c r="H15" s="81">
        <v>0</v>
      </c>
    </row>
    <row r="16" spans="1:8" ht="22.5" customHeight="1">
      <c r="A16" s="95" t="s">
        <v>247</v>
      </c>
      <c r="B16" s="95"/>
      <c r="C16" s="81">
        <v>50000</v>
      </c>
      <c r="D16" s="81">
        <v>50000</v>
      </c>
      <c r="E16" s="81">
        <v>50000</v>
      </c>
      <c r="F16" s="81">
        <v>0</v>
      </c>
      <c r="G16" s="81">
        <v>0</v>
      </c>
      <c r="H16" s="81">
        <v>0</v>
      </c>
    </row>
    <row r="17" spans="1:8" ht="22.5" customHeight="1">
      <c r="A17" s="95" t="s">
        <v>248</v>
      </c>
      <c r="B17" s="95"/>
      <c r="C17" s="81">
        <v>6000</v>
      </c>
      <c r="D17" s="81">
        <v>6000</v>
      </c>
      <c r="E17" s="81">
        <v>6000</v>
      </c>
      <c r="F17" s="81">
        <v>0</v>
      </c>
      <c r="G17" s="81">
        <v>0</v>
      </c>
      <c r="H17" s="81">
        <v>0</v>
      </c>
    </row>
    <row r="18" spans="1:8" ht="22.5" customHeight="1">
      <c r="A18" s="95" t="s">
        <v>249</v>
      </c>
      <c r="B18" s="95"/>
      <c r="C18" s="81">
        <v>10000</v>
      </c>
      <c r="D18" s="81">
        <v>10000</v>
      </c>
      <c r="E18" s="81">
        <v>10000</v>
      </c>
      <c r="F18" s="81">
        <v>0</v>
      </c>
      <c r="G18" s="81">
        <v>0</v>
      </c>
      <c r="H18" s="81">
        <v>0</v>
      </c>
    </row>
    <row r="19" spans="1:8" ht="22.5" customHeight="1">
      <c r="A19" s="95" t="s">
        <v>250</v>
      </c>
      <c r="B19" s="95"/>
      <c r="C19" s="81">
        <v>75000</v>
      </c>
      <c r="D19" s="81">
        <v>75000</v>
      </c>
      <c r="E19" s="81">
        <v>75000</v>
      </c>
      <c r="F19" s="81">
        <v>0</v>
      </c>
      <c r="G19" s="81">
        <v>0</v>
      </c>
      <c r="H19" s="81">
        <v>0</v>
      </c>
    </row>
    <row r="20" spans="1:8" ht="22.5" customHeight="1">
      <c r="A20" s="95" t="s">
        <v>251</v>
      </c>
      <c r="B20" s="95"/>
      <c r="C20" s="81">
        <v>110000</v>
      </c>
      <c r="D20" s="81">
        <v>110000</v>
      </c>
      <c r="E20" s="81">
        <v>110000</v>
      </c>
      <c r="F20" s="81">
        <v>0</v>
      </c>
      <c r="G20" s="81">
        <v>0</v>
      </c>
      <c r="H20" s="81">
        <v>0</v>
      </c>
    </row>
    <row r="21" spans="1:8" ht="22.5" customHeight="1">
      <c r="A21" s="95" t="s">
        <v>252</v>
      </c>
      <c r="B21" s="95"/>
      <c r="C21" s="81">
        <v>895000</v>
      </c>
      <c r="D21" s="81">
        <v>895000</v>
      </c>
      <c r="E21" s="81">
        <v>895000</v>
      </c>
      <c r="F21" s="81">
        <v>0</v>
      </c>
      <c r="G21" s="81">
        <v>0</v>
      </c>
      <c r="H21" s="81">
        <v>0</v>
      </c>
    </row>
    <row r="22" spans="1:8" ht="22.5" customHeight="1">
      <c r="A22" s="95" t="s">
        <v>253</v>
      </c>
      <c r="B22" s="95"/>
      <c r="C22" s="81">
        <v>125000</v>
      </c>
      <c r="D22" s="81">
        <v>125000</v>
      </c>
      <c r="E22" s="81">
        <v>125000</v>
      </c>
      <c r="F22" s="81">
        <v>0</v>
      </c>
      <c r="G22" s="81">
        <v>0</v>
      </c>
      <c r="H22" s="81">
        <v>0</v>
      </c>
    </row>
    <row r="23" spans="1:8" ht="22.5" customHeight="1">
      <c r="A23" s="95" t="s">
        <v>254</v>
      </c>
      <c r="B23" s="95"/>
      <c r="C23" s="81">
        <v>250000</v>
      </c>
      <c r="D23" s="81">
        <v>250000</v>
      </c>
      <c r="E23" s="81">
        <v>250000</v>
      </c>
      <c r="F23" s="81">
        <v>0</v>
      </c>
      <c r="G23" s="81">
        <v>0</v>
      </c>
      <c r="H23" s="81">
        <v>0</v>
      </c>
    </row>
    <row r="24" spans="1:8" ht="22.5" customHeight="1">
      <c r="A24" s="95" t="s">
        <v>255</v>
      </c>
      <c r="B24" s="95"/>
      <c r="C24" s="81">
        <v>160000</v>
      </c>
      <c r="D24" s="81">
        <v>160000</v>
      </c>
      <c r="E24" s="81">
        <v>160000</v>
      </c>
      <c r="F24" s="81">
        <v>0</v>
      </c>
      <c r="G24" s="81">
        <v>0</v>
      </c>
      <c r="H24" s="81">
        <v>0</v>
      </c>
    </row>
    <row r="25" spans="1:8" ht="22.5" customHeight="1">
      <c r="A25" s="95" t="s">
        <v>256</v>
      </c>
      <c r="B25" s="95"/>
      <c r="C25" s="81">
        <v>200000</v>
      </c>
      <c r="D25" s="81">
        <v>200000</v>
      </c>
      <c r="E25" s="81">
        <v>200000</v>
      </c>
      <c r="F25" s="81">
        <v>0</v>
      </c>
      <c r="G25" s="81">
        <v>0</v>
      </c>
      <c r="H25" s="81">
        <v>0</v>
      </c>
    </row>
    <row r="26" spans="1:8" ht="22.5" customHeight="1">
      <c r="A26" s="95" t="s">
        <v>257</v>
      </c>
      <c r="B26" s="95"/>
      <c r="C26" s="81">
        <v>50000</v>
      </c>
      <c r="D26" s="81">
        <v>50000</v>
      </c>
      <c r="E26" s="81">
        <v>50000</v>
      </c>
      <c r="F26" s="81">
        <v>0</v>
      </c>
      <c r="G26" s="81">
        <v>0</v>
      </c>
      <c r="H26" s="81">
        <v>0</v>
      </c>
    </row>
    <row r="27" spans="1:8" ht="22.5" customHeight="1">
      <c r="A27" s="95" t="s">
        <v>258</v>
      </c>
      <c r="B27" s="95"/>
      <c r="C27" s="81">
        <v>20000</v>
      </c>
      <c r="D27" s="81">
        <v>20000</v>
      </c>
      <c r="E27" s="81">
        <v>20000</v>
      </c>
      <c r="F27" s="81">
        <v>0</v>
      </c>
      <c r="G27" s="81">
        <v>0</v>
      </c>
      <c r="H27" s="81">
        <v>0</v>
      </c>
    </row>
    <row r="28" spans="1:8" ht="22.5" customHeight="1">
      <c r="A28" s="95" t="s">
        <v>259</v>
      </c>
      <c r="B28" s="95"/>
      <c r="C28" s="81">
        <v>20000</v>
      </c>
      <c r="D28" s="81">
        <v>20000</v>
      </c>
      <c r="E28" s="81">
        <v>20000</v>
      </c>
      <c r="F28" s="81">
        <v>0</v>
      </c>
      <c r="G28" s="81">
        <v>0</v>
      </c>
      <c r="H28" s="81">
        <v>0</v>
      </c>
    </row>
    <row r="29" spans="1:8" ht="22.5" customHeight="1">
      <c r="A29" s="95" t="s">
        <v>260</v>
      </c>
      <c r="B29" s="95"/>
      <c r="C29" s="81">
        <v>180000</v>
      </c>
      <c r="D29" s="81">
        <v>180000</v>
      </c>
      <c r="E29" s="81">
        <v>180000</v>
      </c>
      <c r="F29" s="81">
        <v>0</v>
      </c>
      <c r="G29" s="81">
        <v>0</v>
      </c>
      <c r="H29" s="81">
        <v>0</v>
      </c>
    </row>
    <row r="30" spans="1:8" ht="22.5" customHeight="1">
      <c r="A30" s="95" t="s">
        <v>261</v>
      </c>
      <c r="B30" s="95"/>
      <c r="C30" s="81">
        <v>18800</v>
      </c>
      <c r="D30" s="81">
        <v>18800</v>
      </c>
      <c r="E30" s="81">
        <v>18800</v>
      </c>
      <c r="F30" s="81">
        <v>0</v>
      </c>
      <c r="G30" s="81">
        <v>0</v>
      </c>
      <c r="H30" s="81">
        <v>0</v>
      </c>
    </row>
    <row r="31" spans="1:8" ht="22.5" customHeight="1">
      <c r="A31" s="95" t="s">
        <v>262</v>
      </c>
      <c r="B31" s="95"/>
      <c r="C31" s="81">
        <v>60000</v>
      </c>
      <c r="D31" s="81">
        <v>60000</v>
      </c>
      <c r="E31" s="81">
        <v>60000</v>
      </c>
      <c r="F31" s="81">
        <v>0</v>
      </c>
      <c r="G31" s="81">
        <v>0</v>
      </c>
      <c r="H31" s="81">
        <v>0</v>
      </c>
    </row>
    <row r="32" spans="1:8" ht="22.5" customHeight="1">
      <c r="A32" s="95" t="s">
        <v>263</v>
      </c>
      <c r="B32" s="95"/>
      <c r="C32" s="81">
        <v>547400</v>
      </c>
      <c r="D32" s="81">
        <v>547400</v>
      </c>
      <c r="E32" s="81">
        <v>547400</v>
      </c>
      <c r="F32" s="81">
        <v>0</v>
      </c>
      <c r="G32" s="81">
        <v>0</v>
      </c>
      <c r="H32" s="81">
        <v>0</v>
      </c>
    </row>
    <row r="33" spans="1:8" ht="22.5" customHeight="1">
      <c r="A33" s="95" t="s">
        <v>264</v>
      </c>
      <c r="B33" s="95"/>
      <c r="C33" s="81">
        <v>100000</v>
      </c>
      <c r="D33" s="81">
        <v>100000</v>
      </c>
      <c r="E33" s="81">
        <v>100000</v>
      </c>
      <c r="F33" s="81">
        <v>0</v>
      </c>
      <c r="G33" s="81">
        <v>0</v>
      </c>
      <c r="H33" s="81">
        <v>0</v>
      </c>
    </row>
    <row r="34" spans="1:8" ht="22.5" customHeight="1">
      <c r="A34" s="95" t="s">
        <v>96</v>
      </c>
      <c r="B34" s="95"/>
      <c r="C34" s="81">
        <v>4164417.48</v>
      </c>
      <c r="D34" s="81">
        <v>4164417.48</v>
      </c>
      <c r="E34" s="81">
        <v>4164417.48</v>
      </c>
      <c r="F34" s="81">
        <v>0</v>
      </c>
      <c r="G34" s="81">
        <v>0</v>
      </c>
      <c r="H34" s="81">
        <v>0</v>
      </c>
    </row>
    <row r="35" spans="1:8" ht="22.5" customHeight="1">
      <c r="A35" s="95" t="s">
        <v>265</v>
      </c>
      <c r="B35" s="95"/>
      <c r="C35" s="81">
        <v>894973.2</v>
      </c>
      <c r="D35" s="81">
        <v>894973.2</v>
      </c>
      <c r="E35" s="81">
        <v>894973.2</v>
      </c>
      <c r="F35" s="81">
        <v>0</v>
      </c>
      <c r="G35" s="81">
        <v>0</v>
      </c>
      <c r="H35" s="81">
        <v>0</v>
      </c>
    </row>
    <row r="36" spans="1:8" ht="22.5" customHeight="1">
      <c r="A36" s="95" t="s">
        <v>266</v>
      </c>
      <c r="B36" s="95"/>
      <c r="C36" s="81">
        <v>698130</v>
      </c>
      <c r="D36" s="81">
        <v>698130</v>
      </c>
      <c r="E36" s="81">
        <v>698130</v>
      </c>
      <c r="F36" s="81">
        <v>0</v>
      </c>
      <c r="G36" s="81">
        <v>0</v>
      </c>
      <c r="H36" s="81">
        <v>0</v>
      </c>
    </row>
    <row r="37" spans="1:8" ht="22.5" customHeight="1">
      <c r="A37" s="95" t="s">
        <v>267</v>
      </c>
      <c r="B37" s="95"/>
      <c r="C37" s="81">
        <v>2571314.28</v>
      </c>
      <c r="D37" s="81">
        <v>2571314.28</v>
      </c>
      <c r="E37" s="81">
        <v>2571314.28</v>
      </c>
      <c r="F37" s="81">
        <v>0</v>
      </c>
      <c r="G37" s="81">
        <v>0</v>
      </c>
      <c r="H37" s="81">
        <v>0</v>
      </c>
    </row>
    <row r="38" spans="1:8" ht="22.5" customHeight="1">
      <c r="A38" s="95" t="s">
        <v>268</v>
      </c>
      <c r="B38" s="95"/>
      <c r="C38" s="81">
        <v>385500</v>
      </c>
      <c r="D38" s="81">
        <v>385500</v>
      </c>
      <c r="E38" s="81">
        <v>385500</v>
      </c>
      <c r="F38" s="81">
        <v>0</v>
      </c>
      <c r="G38" s="81">
        <v>0</v>
      </c>
      <c r="H38" s="81">
        <v>0</v>
      </c>
    </row>
    <row r="39" spans="1:8" ht="22.5" customHeight="1">
      <c r="A39" s="95" t="s">
        <v>269</v>
      </c>
      <c r="B39" s="95"/>
      <c r="C39" s="81">
        <v>385500</v>
      </c>
      <c r="D39" s="81">
        <v>385500</v>
      </c>
      <c r="E39" s="81">
        <v>385500</v>
      </c>
      <c r="F39" s="81">
        <v>0</v>
      </c>
      <c r="G39" s="81">
        <v>0</v>
      </c>
      <c r="H39" s="96">
        <v>0</v>
      </c>
    </row>
    <row r="40" spans="1:8" ht="22.5" customHeight="1">
      <c r="A40" s="95" t="s">
        <v>97</v>
      </c>
      <c r="B40" s="95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</row>
    <row r="41" spans="1:8" ht="22.5" customHeight="1">
      <c r="A41" s="95" t="s">
        <v>98</v>
      </c>
      <c r="B41" s="95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</row>
    <row r="42" spans="1:8" ht="22.5" customHeight="1">
      <c r="A42" s="95" t="s">
        <v>84</v>
      </c>
      <c r="B42" s="95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</row>
  </sheetData>
  <sheetProtection/>
  <mergeCells count="45"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4:B6"/>
    <mergeCell ref="C4:C6"/>
    <mergeCell ref="D4:H4"/>
    <mergeCell ref="D5:D6"/>
    <mergeCell ref="E5:F5"/>
    <mergeCell ref="H5:H6"/>
    <mergeCell ref="G5:G6"/>
    <mergeCell ref="A2:H2"/>
    <mergeCell ref="B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A8" sqref="A8:IV10"/>
    </sheetView>
  </sheetViews>
  <sheetFormatPr defaultColWidth="9.00390625" defaultRowHeight="14.25"/>
  <cols>
    <col min="1" max="1" width="8.25390625" style="0" customWidth="1"/>
    <col min="2" max="2" width="21.125" style="0" customWidth="1"/>
    <col min="3" max="5" width="11.875" style="0" customWidth="1"/>
    <col min="6" max="6" width="10.75390625" style="0" customWidth="1"/>
    <col min="7" max="7" width="11.00390625" style="0" customWidth="1"/>
    <col min="8" max="8" width="8.125" style="0" customWidth="1"/>
    <col min="9" max="9" width="26.25390625" style="0" customWidth="1"/>
  </cols>
  <sheetData>
    <row r="1" spans="1:2" ht="14.25" customHeight="1">
      <c r="A1" s="86" t="s">
        <v>99</v>
      </c>
      <c r="B1" s="87"/>
    </row>
    <row r="2" spans="1:9" ht="18" customHeight="1">
      <c r="A2" s="97" t="s">
        <v>100</v>
      </c>
      <c r="B2" s="97"/>
      <c r="C2" s="97"/>
      <c r="D2" s="97"/>
      <c r="E2" s="97"/>
      <c r="F2" s="97"/>
      <c r="G2" s="97"/>
      <c r="H2" s="97"/>
      <c r="I2" s="97"/>
    </row>
    <row r="3" spans="1:9" ht="14.25" customHeight="1">
      <c r="A3" s="86" t="s">
        <v>52</v>
      </c>
      <c r="B3" s="98" t="s">
        <v>239</v>
      </c>
      <c r="C3" s="98"/>
      <c r="D3" s="98"/>
      <c r="E3" s="98"/>
      <c r="F3" s="90"/>
      <c r="G3" s="90"/>
      <c r="I3" s="91" t="s">
        <v>2</v>
      </c>
    </row>
    <row r="4" spans="1:9" ht="18" customHeight="1">
      <c r="A4" s="92" t="s">
        <v>270</v>
      </c>
      <c r="B4" s="92"/>
      <c r="C4" s="92" t="s">
        <v>75</v>
      </c>
      <c r="D4" s="99" t="s">
        <v>87</v>
      </c>
      <c r="E4" s="99"/>
      <c r="F4" s="99"/>
      <c r="G4" s="99"/>
      <c r="H4" s="99"/>
      <c r="I4" s="100" t="s">
        <v>271</v>
      </c>
    </row>
    <row r="5" spans="1:9" ht="15.75" customHeight="1">
      <c r="A5" s="92"/>
      <c r="B5" s="92"/>
      <c r="C5" s="92"/>
      <c r="D5" s="92" t="s">
        <v>88</v>
      </c>
      <c r="E5" s="99" t="s">
        <v>89</v>
      </c>
      <c r="F5" s="99"/>
      <c r="G5" s="92" t="s">
        <v>90</v>
      </c>
      <c r="H5" s="92" t="s">
        <v>91</v>
      </c>
      <c r="I5" s="101" t="s">
        <v>272</v>
      </c>
    </row>
    <row r="6" spans="1:9" ht="27" customHeight="1">
      <c r="A6" s="92"/>
      <c r="B6" s="92"/>
      <c r="C6" s="92"/>
      <c r="D6" s="92"/>
      <c r="E6" s="93" t="s">
        <v>92</v>
      </c>
      <c r="F6" s="93" t="s">
        <v>93</v>
      </c>
      <c r="G6" s="92"/>
      <c r="H6" s="92"/>
      <c r="I6" s="101"/>
    </row>
    <row r="7" spans="1:9" ht="22.5" customHeight="1">
      <c r="A7" s="94" t="s">
        <v>75</v>
      </c>
      <c r="B7" s="94"/>
      <c r="C7" s="81">
        <v>4184362</v>
      </c>
      <c r="D7" s="81">
        <v>4184362</v>
      </c>
      <c r="E7" s="81">
        <v>4184362</v>
      </c>
      <c r="F7" s="81">
        <v>0</v>
      </c>
      <c r="G7" s="81">
        <v>0</v>
      </c>
      <c r="H7" s="81">
        <v>0</v>
      </c>
      <c r="I7" s="81"/>
    </row>
    <row r="8" spans="1:9" ht="38.25" customHeight="1">
      <c r="A8" s="95" t="s">
        <v>273</v>
      </c>
      <c r="B8" s="95"/>
      <c r="C8" s="81">
        <v>200000</v>
      </c>
      <c r="D8" s="81">
        <v>200000</v>
      </c>
      <c r="E8" s="81">
        <v>200000</v>
      </c>
      <c r="F8" s="81">
        <v>0</v>
      </c>
      <c r="G8" s="81">
        <v>0</v>
      </c>
      <c r="H8" s="81">
        <v>0</v>
      </c>
      <c r="I8" s="119" t="s">
        <v>279</v>
      </c>
    </row>
    <row r="9" spans="1:9" ht="38.25" customHeight="1">
      <c r="A9" s="95" t="s">
        <v>274</v>
      </c>
      <c r="B9" s="95"/>
      <c r="C9" s="81">
        <v>3400000</v>
      </c>
      <c r="D9" s="81">
        <v>3400000</v>
      </c>
      <c r="E9" s="81">
        <v>3400000</v>
      </c>
      <c r="F9" s="81">
        <v>0</v>
      </c>
      <c r="G9" s="81">
        <v>0</v>
      </c>
      <c r="H9" s="81">
        <v>0</v>
      </c>
      <c r="I9" s="119" t="s">
        <v>280</v>
      </c>
    </row>
    <row r="10" spans="1:9" ht="38.25" customHeight="1">
      <c r="A10" s="95" t="s">
        <v>275</v>
      </c>
      <c r="B10" s="95"/>
      <c r="C10" s="81">
        <v>584362</v>
      </c>
      <c r="D10" s="81">
        <v>584362</v>
      </c>
      <c r="E10" s="81">
        <v>584362</v>
      </c>
      <c r="F10" s="81">
        <v>0</v>
      </c>
      <c r="G10" s="81">
        <v>0</v>
      </c>
      <c r="H10" s="81">
        <v>0</v>
      </c>
      <c r="I10" s="119" t="s">
        <v>281</v>
      </c>
    </row>
  </sheetData>
  <sheetProtection/>
  <mergeCells count="14">
    <mergeCell ref="A10:B10"/>
    <mergeCell ref="I5:I6"/>
    <mergeCell ref="A7:B7"/>
    <mergeCell ref="A8:B8"/>
    <mergeCell ref="A9:B9"/>
    <mergeCell ref="B3:E3"/>
    <mergeCell ref="A4:B6"/>
    <mergeCell ref="C4:C6"/>
    <mergeCell ref="D4:H4"/>
    <mergeCell ref="D5:D6"/>
    <mergeCell ref="E5:F5"/>
    <mergeCell ref="H5:H6"/>
    <mergeCell ref="G5:G6"/>
    <mergeCell ref="A2:I2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tabSelected="1" zoomScaleSheetLayoutView="100" workbookViewId="0" topLeftCell="A1">
      <selection activeCell="J33" sqref="J3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375" style="0" customWidth="1"/>
    <col min="4" max="4" width="22.125" style="0" bestFit="1" customWidth="1"/>
    <col min="5" max="5" width="3.625" style="0" bestFit="1" customWidth="1"/>
    <col min="6" max="6" width="11.875" style="0" customWidth="1"/>
    <col min="7" max="7" width="11.75390625" style="0" customWidth="1"/>
    <col min="8" max="8" width="9.375" style="0" customWidth="1"/>
  </cols>
  <sheetData>
    <row r="1" ht="14.25">
      <c r="A1" s="1" t="s">
        <v>101</v>
      </c>
    </row>
    <row r="2" spans="1:8" ht="18.75">
      <c r="A2" s="70" t="s">
        <v>102</v>
      </c>
      <c r="B2" s="70"/>
      <c r="C2" s="70"/>
      <c r="D2" s="70"/>
      <c r="E2" s="70"/>
      <c r="F2" s="70"/>
      <c r="G2" s="70"/>
      <c r="H2" s="70"/>
    </row>
    <row r="3" spans="1:8" ht="14.25">
      <c r="A3" s="19" t="s">
        <v>282</v>
      </c>
      <c r="B3" s="20"/>
      <c r="C3" s="20"/>
      <c r="D3" s="20"/>
      <c r="E3" s="20"/>
      <c r="F3" s="21"/>
      <c r="G3" s="20"/>
      <c r="H3" s="22" t="s">
        <v>53</v>
      </c>
    </row>
    <row r="4" spans="1:8" ht="14.25">
      <c r="A4" s="71" t="s">
        <v>103</v>
      </c>
      <c r="B4" s="71"/>
      <c r="C4" s="71"/>
      <c r="D4" s="71" t="s">
        <v>104</v>
      </c>
      <c r="E4" s="71"/>
      <c r="F4" s="71"/>
      <c r="G4" s="71"/>
      <c r="H4" s="71"/>
    </row>
    <row r="5" spans="1:8" ht="14.25">
      <c r="A5" s="72" t="s">
        <v>105</v>
      </c>
      <c r="B5" s="72" t="s">
        <v>106</v>
      </c>
      <c r="C5" s="72" t="s">
        <v>107</v>
      </c>
      <c r="D5" s="72" t="s">
        <v>108</v>
      </c>
      <c r="E5" s="72" t="s">
        <v>106</v>
      </c>
      <c r="F5" s="71" t="s">
        <v>107</v>
      </c>
      <c r="G5" s="71"/>
      <c r="H5" s="71"/>
    </row>
    <row r="6" spans="1:8" ht="22.5">
      <c r="A6" s="72"/>
      <c r="B6" s="72"/>
      <c r="C6" s="72"/>
      <c r="D6" s="72"/>
      <c r="E6" s="72"/>
      <c r="F6" s="23" t="s">
        <v>88</v>
      </c>
      <c r="G6" s="24" t="s">
        <v>109</v>
      </c>
      <c r="H6" s="24" t="s">
        <v>110</v>
      </c>
    </row>
    <row r="7" spans="1:8" ht="14.25">
      <c r="A7" s="23" t="s">
        <v>111</v>
      </c>
      <c r="B7" s="23"/>
      <c r="C7" s="23">
        <v>1</v>
      </c>
      <c r="D7" s="23" t="s">
        <v>111</v>
      </c>
      <c r="E7" s="23"/>
      <c r="F7" s="23">
        <v>2</v>
      </c>
      <c r="G7" s="23">
        <v>3</v>
      </c>
      <c r="H7" s="23">
        <v>4</v>
      </c>
    </row>
    <row r="8" spans="1:8" ht="14.25">
      <c r="A8" s="25" t="s">
        <v>112</v>
      </c>
      <c r="B8" s="23" t="s">
        <v>68</v>
      </c>
      <c r="C8" s="26">
        <v>22387436.08</v>
      </c>
      <c r="D8" s="25" t="s">
        <v>113</v>
      </c>
      <c r="E8" s="23" t="s">
        <v>114</v>
      </c>
      <c r="F8" s="26">
        <f>G8</f>
        <v>18173549.28</v>
      </c>
      <c r="G8" s="26">
        <v>18173549.28</v>
      </c>
      <c r="H8" s="27"/>
    </row>
    <row r="9" spans="1:8" ht="14.25">
      <c r="A9" s="25" t="s">
        <v>115</v>
      </c>
      <c r="B9" s="23" t="s">
        <v>69</v>
      </c>
      <c r="C9" s="26"/>
      <c r="D9" s="25" t="s">
        <v>116</v>
      </c>
      <c r="E9" s="23" t="s">
        <v>117</v>
      </c>
      <c r="F9" s="27"/>
      <c r="G9" s="27"/>
      <c r="H9" s="27"/>
    </row>
    <row r="10" spans="1:8" ht="14.25">
      <c r="A10" s="25"/>
      <c r="B10" s="23" t="s">
        <v>70</v>
      </c>
      <c r="C10" s="27"/>
      <c r="D10" s="25" t="s">
        <v>118</v>
      </c>
      <c r="E10" s="23" t="s">
        <v>119</v>
      </c>
      <c r="F10" s="26"/>
      <c r="G10" s="26"/>
      <c r="H10" s="27"/>
    </row>
    <row r="11" spans="1:8" ht="14.25">
      <c r="A11" s="25"/>
      <c r="B11" s="23" t="s">
        <v>71</v>
      </c>
      <c r="C11" s="27"/>
      <c r="D11" s="25" t="s">
        <v>120</v>
      </c>
      <c r="E11" s="23" t="s">
        <v>121</v>
      </c>
      <c r="F11" s="26"/>
      <c r="G11" s="26"/>
      <c r="H11" s="27"/>
    </row>
    <row r="12" spans="1:8" ht="14.25">
      <c r="A12" s="25"/>
      <c r="B12" s="23" t="s">
        <v>72</v>
      </c>
      <c r="C12" s="27"/>
      <c r="D12" s="25" t="s">
        <v>122</v>
      </c>
      <c r="E12" s="23" t="s">
        <v>123</v>
      </c>
      <c r="F12" s="26"/>
      <c r="G12" s="26"/>
      <c r="H12" s="26"/>
    </row>
    <row r="13" spans="1:8" ht="14.25">
      <c r="A13" s="25"/>
      <c r="B13" s="23" t="s">
        <v>73</v>
      </c>
      <c r="C13" s="27"/>
      <c r="D13" s="25" t="s">
        <v>124</v>
      </c>
      <c r="E13" s="23" t="s">
        <v>125</v>
      </c>
      <c r="F13" s="26"/>
      <c r="G13" s="26"/>
      <c r="H13" s="27"/>
    </row>
    <row r="14" spans="1:8" ht="14.25">
      <c r="A14" s="25"/>
      <c r="B14" s="23" t="s">
        <v>74</v>
      </c>
      <c r="C14" s="27"/>
      <c r="D14" s="25" t="s">
        <v>126</v>
      </c>
      <c r="E14" s="23" t="s">
        <v>127</v>
      </c>
      <c r="F14" s="26"/>
      <c r="G14" s="26"/>
      <c r="H14" s="26"/>
    </row>
    <row r="15" spans="1:8" ht="14.25">
      <c r="A15" s="25"/>
      <c r="B15" s="23" t="s">
        <v>128</v>
      </c>
      <c r="C15" s="27"/>
      <c r="D15" s="25" t="s">
        <v>129</v>
      </c>
      <c r="E15" s="23" t="s">
        <v>130</v>
      </c>
      <c r="F15" s="26">
        <v>3061637.8</v>
      </c>
      <c r="G15" s="26">
        <v>3061637.8</v>
      </c>
      <c r="H15" s="26"/>
    </row>
    <row r="16" spans="1:8" ht="14.25">
      <c r="A16" s="25"/>
      <c r="B16" s="23" t="s">
        <v>131</v>
      </c>
      <c r="C16" s="27"/>
      <c r="D16" s="28" t="s">
        <v>132</v>
      </c>
      <c r="E16" s="23" t="s">
        <v>133</v>
      </c>
      <c r="F16" s="26"/>
      <c r="G16" s="26"/>
      <c r="H16" s="27"/>
    </row>
    <row r="17" spans="1:8" ht="14.25">
      <c r="A17" s="25"/>
      <c r="B17" s="23" t="s">
        <v>134</v>
      </c>
      <c r="C17" s="27"/>
      <c r="D17" s="25" t="s">
        <v>135</v>
      </c>
      <c r="E17" s="23" t="s">
        <v>136</v>
      </c>
      <c r="F17" s="26"/>
      <c r="G17" s="26"/>
      <c r="H17" s="27"/>
    </row>
    <row r="18" spans="1:8" ht="14.25">
      <c r="A18" s="25"/>
      <c r="B18" s="23" t="s">
        <v>137</v>
      </c>
      <c r="C18" s="27"/>
      <c r="D18" s="25" t="s">
        <v>138</v>
      </c>
      <c r="E18" s="23" t="s">
        <v>139</v>
      </c>
      <c r="F18" s="26"/>
      <c r="G18" s="26"/>
      <c r="H18" s="26"/>
    </row>
    <row r="19" spans="1:8" ht="14.25">
      <c r="A19" s="25"/>
      <c r="B19" s="23" t="s">
        <v>140</v>
      </c>
      <c r="C19" s="27"/>
      <c r="D19" s="25" t="s">
        <v>141</v>
      </c>
      <c r="E19" s="23" t="s">
        <v>142</v>
      </c>
      <c r="F19" s="26"/>
      <c r="G19" s="26"/>
      <c r="H19" s="26"/>
    </row>
    <row r="20" spans="1:8" ht="14.25">
      <c r="A20" s="25"/>
      <c r="B20" s="23" t="s">
        <v>143</v>
      </c>
      <c r="C20" s="27"/>
      <c r="D20" s="25" t="s">
        <v>144</v>
      </c>
      <c r="E20" s="23" t="s">
        <v>145</v>
      </c>
      <c r="F20" s="26"/>
      <c r="G20" s="26"/>
      <c r="H20" s="27"/>
    </row>
    <row r="21" spans="1:8" ht="14.25">
      <c r="A21" s="25"/>
      <c r="B21" s="23" t="s">
        <v>146</v>
      </c>
      <c r="C21" s="27"/>
      <c r="D21" s="25" t="s">
        <v>147</v>
      </c>
      <c r="E21" s="23" t="s">
        <v>148</v>
      </c>
      <c r="F21" s="26"/>
      <c r="G21" s="26"/>
      <c r="H21" s="26"/>
    </row>
    <row r="22" spans="1:8" ht="14.25">
      <c r="A22" s="25"/>
      <c r="B22" s="23" t="s">
        <v>149</v>
      </c>
      <c r="C22" s="27"/>
      <c r="D22" s="25" t="s">
        <v>150</v>
      </c>
      <c r="E22" s="23" t="s">
        <v>151</v>
      </c>
      <c r="F22" s="26"/>
      <c r="G22" s="26"/>
      <c r="H22" s="27"/>
    </row>
    <row r="23" spans="1:8" ht="14.25">
      <c r="A23" s="25"/>
      <c r="B23" s="23" t="s">
        <v>152</v>
      </c>
      <c r="C23" s="27"/>
      <c r="D23" s="25" t="s">
        <v>153</v>
      </c>
      <c r="E23" s="23" t="s">
        <v>154</v>
      </c>
      <c r="F23" s="26"/>
      <c r="G23" s="26"/>
      <c r="H23" s="27"/>
    </row>
    <row r="24" spans="1:8" ht="14.25">
      <c r="A24" s="25"/>
      <c r="B24" s="23" t="s">
        <v>155</v>
      </c>
      <c r="C24" s="27"/>
      <c r="D24" s="25" t="s">
        <v>156</v>
      </c>
      <c r="E24" s="23" t="s">
        <v>157</v>
      </c>
      <c r="F24" s="27"/>
      <c r="G24" s="27"/>
      <c r="H24" s="27"/>
    </row>
    <row r="25" spans="1:8" ht="14.25">
      <c r="A25" s="25"/>
      <c r="B25" s="23" t="s">
        <v>158</v>
      </c>
      <c r="C25" s="27"/>
      <c r="D25" s="25" t="s">
        <v>159</v>
      </c>
      <c r="E25" s="23" t="s">
        <v>160</v>
      </c>
      <c r="F25" s="26"/>
      <c r="G25" s="26"/>
      <c r="H25" s="27"/>
    </row>
    <row r="26" spans="1:8" ht="14.25">
      <c r="A26" s="25"/>
      <c r="B26" s="23" t="s">
        <v>161</v>
      </c>
      <c r="C26" s="27"/>
      <c r="D26" s="25" t="s">
        <v>162</v>
      </c>
      <c r="E26" s="23" t="s">
        <v>163</v>
      </c>
      <c r="F26" s="26">
        <v>1152249</v>
      </c>
      <c r="G26" s="26">
        <v>1152249</v>
      </c>
      <c r="H26" s="27"/>
    </row>
    <row r="27" spans="1:8" ht="14.25">
      <c r="A27" s="25"/>
      <c r="B27" s="23" t="s">
        <v>164</v>
      </c>
      <c r="C27" s="27"/>
      <c r="D27" s="25" t="s">
        <v>165</v>
      </c>
      <c r="E27" s="23" t="s">
        <v>166</v>
      </c>
      <c r="F27" s="26"/>
      <c r="G27" s="26"/>
      <c r="H27" s="27"/>
    </row>
    <row r="28" spans="1:8" ht="14.25">
      <c r="A28" s="25"/>
      <c r="B28" s="23" t="s">
        <v>167</v>
      </c>
      <c r="C28" s="27"/>
      <c r="D28" s="25" t="s">
        <v>168</v>
      </c>
      <c r="E28" s="23" t="s">
        <v>169</v>
      </c>
      <c r="F28" s="26"/>
      <c r="G28" s="26"/>
      <c r="H28" s="27"/>
    </row>
    <row r="29" spans="1:8" ht="14.25">
      <c r="A29" s="25"/>
      <c r="B29" s="23" t="s">
        <v>170</v>
      </c>
      <c r="C29" s="27"/>
      <c r="D29" s="25" t="s">
        <v>171</v>
      </c>
      <c r="E29" s="23" t="s">
        <v>172</v>
      </c>
      <c r="F29" s="26"/>
      <c r="G29" s="26"/>
      <c r="H29" s="26"/>
    </row>
    <row r="30" spans="1:8" ht="14.25">
      <c r="A30" s="25"/>
      <c r="B30" s="23" t="s">
        <v>173</v>
      </c>
      <c r="C30" s="27"/>
      <c r="D30" s="25"/>
      <c r="E30" s="23" t="s">
        <v>174</v>
      </c>
      <c r="F30" s="27"/>
      <c r="G30" s="27"/>
      <c r="H30" s="27"/>
    </row>
    <row r="31" spans="1:8" ht="14.25">
      <c r="A31" s="29" t="s">
        <v>55</v>
      </c>
      <c r="B31" s="23" t="s">
        <v>175</v>
      </c>
      <c r="C31" s="26">
        <f>C8</f>
        <v>22387436.08</v>
      </c>
      <c r="D31" s="30" t="s">
        <v>78</v>
      </c>
      <c r="E31" s="23" t="s">
        <v>176</v>
      </c>
      <c r="F31" s="122">
        <f>F26+F15+F8</f>
        <v>22387436.080000002</v>
      </c>
      <c r="G31" s="122">
        <f>G26+G15+G8</f>
        <v>22387436.080000002</v>
      </c>
      <c r="H31" s="30"/>
    </row>
    <row r="32" spans="1:8" ht="14.25">
      <c r="A32" s="25"/>
      <c r="B32" s="23" t="s">
        <v>177</v>
      </c>
      <c r="C32" s="27"/>
      <c r="D32" s="31"/>
      <c r="E32" s="23" t="s">
        <v>178</v>
      </c>
      <c r="F32" s="31"/>
      <c r="G32" s="31"/>
      <c r="H32" s="31"/>
    </row>
    <row r="33" spans="1:8" ht="14.25">
      <c r="A33" s="25" t="s">
        <v>179</v>
      </c>
      <c r="B33" s="23" t="s">
        <v>180</v>
      </c>
      <c r="C33" s="26"/>
      <c r="D33" s="31" t="s">
        <v>181</v>
      </c>
      <c r="E33" s="23" t="s">
        <v>182</v>
      </c>
      <c r="F33" s="31"/>
      <c r="G33" s="31"/>
      <c r="H33" s="31"/>
    </row>
    <row r="34" spans="1:8" ht="14.25">
      <c r="A34" s="25" t="s">
        <v>112</v>
      </c>
      <c r="B34" s="23" t="s">
        <v>183</v>
      </c>
      <c r="C34" s="26"/>
      <c r="D34" s="31" t="s">
        <v>184</v>
      </c>
      <c r="E34" s="23" t="s">
        <v>185</v>
      </c>
      <c r="F34" s="31"/>
      <c r="G34" s="31"/>
      <c r="H34" s="31"/>
    </row>
    <row r="35" spans="1:8" ht="14.25">
      <c r="A35" s="25" t="s">
        <v>115</v>
      </c>
      <c r="B35" s="23" t="s">
        <v>186</v>
      </c>
      <c r="C35" s="26"/>
      <c r="D35" s="31" t="s">
        <v>187</v>
      </c>
      <c r="E35" s="23" t="s">
        <v>188</v>
      </c>
      <c r="F35" s="31"/>
      <c r="G35" s="31"/>
      <c r="H35" s="31"/>
    </row>
    <row r="36" spans="1:8" ht="14.25">
      <c r="A36" s="25"/>
      <c r="B36" s="23" t="s">
        <v>189</v>
      </c>
      <c r="C36" s="27"/>
      <c r="D36" s="31"/>
      <c r="E36" s="23" t="s">
        <v>190</v>
      </c>
      <c r="F36" s="31"/>
      <c r="G36" s="31"/>
      <c r="H36" s="31"/>
    </row>
    <row r="37" spans="1:8" ht="14.25">
      <c r="A37" s="29" t="s">
        <v>191</v>
      </c>
      <c r="B37" s="23" t="s">
        <v>192</v>
      </c>
      <c r="C37" s="26">
        <f>C31</f>
        <v>22387436.08</v>
      </c>
      <c r="D37" s="30" t="s">
        <v>193</v>
      </c>
      <c r="E37" s="23" t="s">
        <v>194</v>
      </c>
      <c r="F37" s="122">
        <f>F31</f>
        <v>22387436.080000002</v>
      </c>
      <c r="G37" s="122">
        <f>G31</f>
        <v>22387436.080000002</v>
      </c>
      <c r="H37" s="3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4"/>
  <sheetViews>
    <sheetView zoomScaleSheetLayoutView="100" workbookViewId="0" topLeftCell="A1">
      <selection activeCell="D1" sqref="D1:D16384"/>
    </sheetView>
  </sheetViews>
  <sheetFormatPr defaultColWidth="9.00390625" defaultRowHeight="14.25"/>
  <cols>
    <col min="1" max="3" width="6.125" style="0" customWidth="1"/>
    <col min="4" max="4" width="28.125" style="0" customWidth="1"/>
    <col min="5" max="5" width="19.25390625" style="0" customWidth="1"/>
    <col min="6" max="6" width="18.375" style="0" customWidth="1"/>
    <col min="7" max="7" width="16.375" style="0" customWidth="1"/>
  </cols>
  <sheetData>
    <row r="1" spans="1:2" ht="14.25" customHeight="1">
      <c r="A1" s="102" t="s">
        <v>195</v>
      </c>
      <c r="B1" s="102"/>
    </row>
    <row r="2" spans="1:7" ht="21" customHeight="1">
      <c r="A2" s="103" t="s">
        <v>196</v>
      </c>
      <c r="B2" s="103"/>
      <c r="C2" s="103"/>
      <c r="D2" s="103"/>
      <c r="E2" s="103"/>
      <c r="F2" s="103"/>
      <c r="G2" s="103"/>
    </row>
    <row r="3" spans="1:7" ht="15.75" customHeight="1">
      <c r="A3" s="90" t="s">
        <v>52</v>
      </c>
      <c r="B3" s="104" t="s">
        <v>239</v>
      </c>
      <c r="C3" s="104"/>
      <c r="D3" s="104"/>
      <c r="E3" s="104"/>
      <c r="F3" s="90"/>
      <c r="G3" s="105" t="s">
        <v>53</v>
      </c>
    </row>
    <row r="4" spans="1:7" ht="17.25" customHeight="1">
      <c r="A4" s="92" t="s">
        <v>197</v>
      </c>
      <c r="B4" s="92"/>
      <c r="C4" s="92"/>
      <c r="D4" s="92" t="s">
        <v>63</v>
      </c>
      <c r="E4" s="92" t="s">
        <v>198</v>
      </c>
      <c r="F4" s="92"/>
      <c r="G4" s="92"/>
    </row>
    <row r="5" spans="1:7" ht="19.5" customHeight="1">
      <c r="A5" s="92" t="s">
        <v>62</v>
      </c>
      <c r="B5" s="92"/>
      <c r="C5" s="92"/>
      <c r="D5" s="92"/>
      <c r="E5" s="92" t="s">
        <v>88</v>
      </c>
      <c r="F5" s="92" t="s">
        <v>79</v>
      </c>
      <c r="G5" s="92" t="s">
        <v>80</v>
      </c>
    </row>
    <row r="6" spans="1:7" ht="18" customHeight="1">
      <c r="A6" s="93" t="s">
        <v>64</v>
      </c>
      <c r="B6" s="93" t="s">
        <v>65</v>
      </c>
      <c r="C6" s="106" t="s">
        <v>66</v>
      </c>
      <c r="D6" s="92"/>
      <c r="E6" s="92"/>
      <c r="F6" s="92"/>
      <c r="G6" s="92"/>
    </row>
    <row r="7" spans="1:7" ht="22.5" customHeight="1">
      <c r="A7" s="107"/>
      <c r="B7" s="107"/>
      <c r="C7" s="107"/>
      <c r="D7" s="108" t="s">
        <v>75</v>
      </c>
      <c r="E7" s="110">
        <v>22387436.08</v>
      </c>
      <c r="F7" s="110">
        <v>18203074.08</v>
      </c>
      <c r="G7" s="110">
        <v>4184362</v>
      </c>
    </row>
    <row r="8" spans="1:7" ht="22.5" customHeight="1">
      <c r="A8" s="107" t="s">
        <v>223</v>
      </c>
      <c r="B8" s="107" t="s">
        <v>224</v>
      </c>
      <c r="C8" s="107" t="s">
        <v>225</v>
      </c>
      <c r="D8" s="109" t="s">
        <v>226</v>
      </c>
      <c r="E8" s="110">
        <v>10890473</v>
      </c>
      <c r="F8" s="110">
        <v>10890473</v>
      </c>
      <c r="G8" s="110">
        <v>0</v>
      </c>
    </row>
    <row r="9" spans="1:7" ht="22.5" customHeight="1">
      <c r="A9" s="107" t="s">
        <v>223</v>
      </c>
      <c r="B9" s="107" t="s">
        <v>224</v>
      </c>
      <c r="C9" s="107" t="s">
        <v>227</v>
      </c>
      <c r="D9" s="109" t="s">
        <v>228</v>
      </c>
      <c r="E9" s="110">
        <v>4184362</v>
      </c>
      <c r="F9" s="110">
        <v>0</v>
      </c>
      <c r="G9" s="110">
        <v>4184362</v>
      </c>
    </row>
    <row r="10" spans="1:7" ht="22.5" customHeight="1">
      <c r="A10" s="107" t="s">
        <v>223</v>
      </c>
      <c r="B10" s="107" t="s">
        <v>227</v>
      </c>
      <c r="C10" s="107" t="s">
        <v>227</v>
      </c>
      <c r="D10" s="109" t="s">
        <v>229</v>
      </c>
      <c r="E10" s="110">
        <v>3098714.28</v>
      </c>
      <c r="F10" s="110">
        <v>3098714.28</v>
      </c>
      <c r="G10" s="110">
        <v>0</v>
      </c>
    </row>
    <row r="11" spans="1:7" ht="22.5" customHeight="1">
      <c r="A11" s="107" t="s">
        <v>230</v>
      </c>
      <c r="B11" s="107" t="s">
        <v>231</v>
      </c>
      <c r="C11" s="107" t="s">
        <v>225</v>
      </c>
      <c r="D11" s="109" t="s">
        <v>232</v>
      </c>
      <c r="E11" s="110">
        <v>1593103.2</v>
      </c>
      <c r="F11" s="110">
        <v>1593103.2</v>
      </c>
      <c r="G11" s="110">
        <v>0</v>
      </c>
    </row>
    <row r="12" spans="1:7" ht="22.5" customHeight="1">
      <c r="A12" s="107" t="s">
        <v>230</v>
      </c>
      <c r="B12" s="107" t="s">
        <v>231</v>
      </c>
      <c r="C12" s="107" t="s">
        <v>231</v>
      </c>
      <c r="D12" s="109" t="s">
        <v>233</v>
      </c>
      <c r="E12" s="110">
        <v>1468534.6</v>
      </c>
      <c r="F12" s="110">
        <v>1468534.6</v>
      </c>
      <c r="G12" s="110">
        <v>0</v>
      </c>
    </row>
    <row r="13" spans="1:7" ht="22.5" customHeight="1">
      <c r="A13" s="107" t="s">
        <v>234</v>
      </c>
      <c r="B13" s="107" t="s">
        <v>235</v>
      </c>
      <c r="C13" s="107" t="s">
        <v>225</v>
      </c>
      <c r="D13" s="109" t="s">
        <v>236</v>
      </c>
      <c r="E13" s="110">
        <v>1000569</v>
      </c>
      <c r="F13" s="110">
        <v>1000569</v>
      </c>
      <c r="G13" s="110">
        <v>0</v>
      </c>
    </row>
    <row r="14" spans="1:7" ht="22.5" customHeight="1">
      <c r="A14" s="107" t="s">
        <v>234</v>
      </c>
      <c r="B14" s="107" t="s">
        <v>235</v>
      </c>
      <c r="C14" s="107" t="s">
        <v>224</v>
      </c>
      <c r="D14" s="109" t="s">
        <v>237</v>
      </c>
      <c r="E14" s="110">
        <v>151680</v>
      </c>
      <c r="F14" s="110">
        <v>151680</v>
      </c>
      <c r="G14" s="110">
        <v>0</v>
      </c>
    </row>
  </sheetData>
  <sheetProtection/>
  <mergeCells count="10">
    <mergeCell ref="E5:E6"/>
    <mergeCell ref="F5:F6"/>
    <mergeCell ref="G5:G6"/>
    <mergeCell ref="B3:E3"/>
    <mergeCell ref="A5:C5"/>
    <mergeCell ref="D4:D6"/>
    <mergeCell ref="A1:B1"/>
    <mergeCell ref="A2:G2"/>
    <mergeCell ref="A4:C4"/>
    <mergeCell ref="E4:G4"/>
  </mergeCells>
  <printOptions horizontalCentered="1"/>
  <pageMargins left="0.6692913385826772" right="0.62992125984251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41"/>
  <sheetViews>
    <sheetView zoomScaleSheetLayoutView="100" workbookViewId="0" topLeftCell="A46">
      <selection activeCell="A3" sqref="A3"/>
    </sheetView>
  </sheetViews>
  <sheetFormatPr defaultColWidth="9.00390625" defaultRowHeight="14.25"/>
  <cols>
    <col min="1" max="1" width="26.25390625" style="0" customWidth="1"/>
    <col min="2" max="2" width="5.875" style="0" customWidth="1"/>
    <col min="3" max="3" width="18.50390625" style="0" customWidth="1"/>
    <col min="4" max="4" width="17.75390625" style="0" customWidth="1"/>
    <col min="5" max="5" width="13.00390625" style="0" customWidth="1"/>
  </cols>
  <sheetData>
    <row r="1" spans="1:2" ht="14.25" customHeight="1">
      <c r="A1" s="86" t="s">
        <v>199</v>
      </c>
      <c r="B1" s="87"/>
    </row>
    <row r="2" spans="1:5" ht="18.75" customHeight="1">
      <c r="A2" s="97" t="s">
        <v>200</v>
      </c>
      <c r="B2" s="97"/>
      <c r="C2" s="97"/>
      <c r="D2" s="97"/>
      <c r="E2" s="97"/>
    </row>
    <row r="3" spans="1:5" ht="14.25" customHeight="1">
      <c r="A3" s="86" t="s">
        <v>276</v>
      </c>
      <c r="B3" s="98"/>
      <c r="C3" s="98"/>
      <c r="D3" s="90"/>
      <c r="E3" s="91" t="s">
        <v>2</v>
      </c>
    </row>
    <row r="4" spans="1:5" ht="21.75" customHeight="1">
      <c r="A4" s="99" t="s">
        <v>240</v>
      </c>
      <c r="B4" s="99"/>
      <c r="C4" s="92" t="s">
        <v>202</v>
      </c>
      <c r="D4" s="92"/>
      <c r="E4" s="92"/>
    </row>
    <row r="5" spans="1:5" ht="27.75" customHeight="1">
      <c r="A5" s="99"/>
      <c r="B5" s="99"/>
      <c r="C5" s="93" t="s">
        <v>88</v>
      </c>
      <c r="D5" s="93" t="s">
        <v>92</v>
      </c>
      <c r="E5" s="93" t="s">
        <v>93</v>
      </c>
    </row>
    <row r="6" spans="1:5" ht="21" customHeight="1">
      <c r="A6" s="111" t="s">
        <v>75</v>
      </c>
      <c r="B6" s="111"/>
      <c r="C6" s="110">
        <v>18203074.08</v>
      </c>
      <c r="D6" s="110">
        <v>18203074.08</v>
      </c>
      <c r="E6" s="110">
        <v>0</v>
      </c>
    </row>
    <row r="7" spans="1:5" ht="21" customHeight="1">
      <c r="A7" s="111" t="s">
        <v>94</v>
      </c>
      <c r="B7" s="111"/>
      <c r="C7" s="110">
        <v>10552456.6</v>
      </c>
      <c r="D7" s="110">
        <v>10552456.6</v>
      </c>
      <c r="E7" s="110">
        <v>0</v>
      </c>
    </row>
    <row r="8" spans="1:5" ht="21" customHeight="1">
      <c r="A8" s="111" t="s">
        <v>241</v>
      </c>
      <c r="B8" s="111"/>
      <c r="C8" s="110">
        <v>2674104</v>
      </c>
      <c r="D8" s="110">
        <v>2674104</v>
      </c>
      <c r="E8" s="110">
        <v>0</v>
      </c>
    </row>
    <row r="9" spans="1:5" ht="21" customHeight="1">
      <c r="A9" s="111" t="s">
        <v>242</v>
      </c>
      <c r="B9" s="111"/>
      <c r="C9" s="110">
        <v>5108249</v>
      </c>
      <c r="D9" s="110">
        <v>5108249</v>
      </c>
      <c r="E9" s="110">
        <v>0</v>
      </c>
    </row>
    <row r="10" spans="1:5" ht="21" customHeight="1">
      <c r="A10" s="111" t="s">
        <v>243</v>
      </c>
      <c r="B10" s="111"/>
      <c r="C10" s="110">
        <v>1468534.6</v>
      </c>
      <c r="D10" s="110">
        <v>1468534.6</v>
      </c>
      <c r="E10" s="110">
        <v>0</v>
      </c>
    </row>
    <row r="11" spans="1:5" ht="21" customHeight="1">
      <c r="A11" s="111" t="s">
        <v>244</v>
      </c>
      <c r="B11" s="111"/>
      <c r="C11" s="110">
        <v>1000569</v>
      </c>
      <c r="D11" s="110">
        <v>1000569</v>
      </c>
      <c r="E11" s="110">
        <v>0</v>
      </c>
    </row>
    <row r="12" spans="1:5" ht="21" customHeight="1">
      <c r="A12" s="111" t="s">
        <v>245</v>
      </c>
      <c r="B12" s="111"/>
      <c r="C12" s="110">
        <v>301000</v>
      </c>
      <c r="D12" s="110">
        <v>301000</v>
      </c>
      <c r="E12" s="110">
        <v>0</v>
      </c>
    </row>
    <row r="13" spans="1:5" ht="21" customHeight="1">
      <c r="A13" s="111" t="s">
        <v>95</v>
      </c>
      <c r="B13" s="111"/>
      <c r="C13" s="110">
        <v>3100700</v>
      </c>
      <c r="D13" s="110">
        <v>3100700</v>
      </c>
      <c r="E13" s="110">
        <v>0</v>
      </c>
    </row>
    <row r="14" spans="1:5" ht="21" customHeight="1">
      <c r="A14" s="111" t="s">
        <v>246</v>
      </c>
      <c r="B14" s="111"/>
      <c r="C14" s="110">
        <v>223500</v>
      </c>
      <c r="D14" s="110">
        <v>223500</v>
      </c>
      <c r="E14" s="110">
        <v>0</v>
      </c>
    </row>
    <row r="15" spans="1:5" ht="21" customHeight="1">
      <c r="A15" s="111" t="s">
        <v>247</v>
      </c>
      <c r="B15" s="111"/>
      <c r="C15" s="110">
        <v>50000</v>
      </c>
      <c r="D15" s="110">
        <v>50000</v>
      </c>
      <c r="E15" s="110">
        <v>0</v>
      </c>
    </row>
    <row r="16" spans="1:5" ht="21" customHeight="1">
      <c r="A16" s="111" t="s">
        <v>248</v>
      </c>
      <c r="B16" s="111"/>
      <c r="C16" s="110">
        <v>6000</v>
      </c>
      <c r="D16" s="110">
        <v>6000</v>
      </c>
      <c r="E16" s="110">
        <v>0</v>
      </c>
    </row>
    <row r="17" spans="1:5" ht="21" customHeight="1">
      <c r="A17" s="111" t="s">
        <v>249</v>
      </c>
      <c r="B17" s="111"/>
      <c r="C17" s="110">
        <v>10000</v>
      </c>
      <c r="D17" s="110">
        <v>10000</v>
      </c>
      <c r="E17" s="110">
        <v>0</v>
      </c>
    </row>
    <row r="18" spans="1:5" ht="21" customHeight="1">
      <c r="A18" s="111" t="s">
        <v>250</v>
      </c>
      <c r="B18" s="111"/>
      <c r="C18" s="110">
        <v>75000</v>
      </c>
      <c r="D18" s="110">
        <v>75000</v>
      </c>
      <c r="E18" s="110">
        <v>0</v>
      </c>
    </row>
    <row r="19" spans="1:5" ht="21" customHeight="1">
      <c r="A19" s="111" t="s">
        <v>251</v>
      </c>
      <c r="B19" s="111"/>
      <c r="C19" s="110">
        <v>110000</v>
      </c>
      <c r="D19" s="110">
        <v>110000</v>
      </c>
      <c r="E19" s="110">
        <v>0</v>
      </c>
    </row>
    <row r="20" spans="1:5" ht="21" customHeight="1">
      <c r="A20" s="111" t="s">
        <v>252</v>
      </c>
      <c r="B20" s="111"/>
      <c r="C20" s="110">
        <v>895000</v>
      </c>
      <c r="D20" s="110">
        <v>895000</v>
      </c>
      <c r="E20" s="110">
        <v>0</v>
      </c>
    </row>
    <row r="21" spans="1:5" ht="21" customHeight="1">
      <c r="A21" s="111" t="s">
        <v>253</v>
      </c>
      <c r="B21" s="111"/>
      <c r="C21" s="110">
        <v>125000</v>
      </c>
      <c r="D21" s="110">
        <v>125000</v>
      </c>
      <c r="E21" s="110">
        <v>0</v>
      </c>
    </row>
    <row r="22" spans="1:5" ht="21" customHeight="1">
      <c r="A22" s="111" t="s">
        <v>254</v>
      </c>
      <c r="B22" s="111"/>
      <c r="C22" s="110">
        <v>250000</v>
      </c>
      <c r="D22" s="110">
        <v>250000</v>
      </c>
      <c r="E22" s="110">
        <v>0</v>
      </c>
    </row>
    <row r="23" spans="1:5" ht="21" customHeight="1">
      <c r="A23" s="111" t="s">
        <v>255</v>
      </c>
      <c r="B23" s="111"/>
      <c r="C23" s="110">
        <v>160000</v>
      </c>
      <c r="D23" s="110">
        <v>160000</v>
      </c>
      <c r="E23" s="110">
        <v>0</v>
      </c>
    </row>
    <row r="24" spans="1:5" ht="21" customHeight="1">
      <c r="A24" s="111" t="s">
        <v>256</v>
      </c>
      <c r="B24" s="111"/>
      <c r="C24" s="110">
        <v>200000</v>
      </c>
      <c r="D24" s="110">
        <v>200000</v>
      </c>
      <c r="E24" s="110">
        <v>0</v>
      </c>
    </row>
    <row r="25" spans="1:5" ht="21" customHeight="1">
      <c r="A25" s="111" t="s">
        <v>257</v>
      </c>
      <c r="B25" s="111"/>
      <c r="C25" s="110">
        <v>50000</v>
      </c>
      <c r="D25" s="110">
        <v>50000</v>
      </c>
      <c r="E25" s="110">
        <v>0</v>
      </c>
    </row>
    <row r="26" spans="1:5" ht="21" customHeight="1">
      <c r="A26" s="111" t="s">
        <v>258</v>
      </c>
      <c r="B26" s="111"/>
      <c r="C26" s="110">
        <v>20000</v>
      </c>
      <c r="D26" s="110">
        <v>20000</v>
      </c>
      <c r="E26" s="110">
        <v>0</v>
      </c>
    </row>
    <row r="27" spans="1:5" ht="21" customHeight="1">
      <c r="A27" s="111" t="s">
        <v>259</v>
      </c>
      <c r="B27" s="111"/>
      <c r="C27" s="110">
        <v>20000</v>
      </c>
      <c r="D27" s="110">
        <v>20000</v>
      </c>
      <c r="E27" s="110">
        <v>0</v>
      </c>
    </row>
    <row r="28" spans="1:5" ht="21" customHeight="1">
      <c r="A28" s="111" t="s">
        <v>260</v>
      </c>
      <c r="B28" s="111"/>
      <c r="C28" s="110">
        <v>180000</v>
      </c>
      <c r="D28" s="110">
        <v>180000</v>
      </c>
      <c r="E28" s="110">
        <v>0</v>
      </c>
    </row>
    <row r="29" spans="1:5" ht="21" customHeight="1">
      <c r="A29" s="111" t="s">
        <v>261</v>
      </c>
      <c r="B29" s="111"/>
      <c r="C29" s="110">
        <v>18800</v>
      </c>
      <c r="D29" s="110">
        <v>18800</v>
      </c>
      <c r="E29" s="110">
        <v>0</v>
      </c>
    </row>
    <row r="30" spans="1:5" ht="21" customHeight="1">
      <c r="A30" s="111" t="s">
        <v>262</v>
      </c>
      <c r="B30" s="111"/>
      <c r="C30" s="110">
        <v>60000</v>
      </c>
      <c r="D30" s="110">
        <v>60000</v>
      </c>
      <c r="E30" s="110">
        <v>0</v>
      </c>
    </row>
    <row r="31" spans="1:5" ht="21" customHeight="1">
      <c r="A31" s="111" t="s">
        <v>263</v>
      </c>
      <c r="B31" s="111"/>
      <c r="C31" s="110">
        <v>547400</v>
      </c>
      <c r="D31" s="110">
        <v>547400</v>
      </c>
      <c r="E31" s="110">
        <v>0</v>
      </c>
    </row>
    <row r="32" spans="1:5" ht="21" customHeight="1">
      <c r="A32" s="111" t="s">
        <v>264</v>
      </c>
      <c r="B32" s="111"/>
      <c r="C32" s="110">
        <v>100000</v>
      </c>
      <c r="D32" s="110">
        <v>100000</v>
      </c>
      <c r="E32" s="110">
        <v>0</v>
      </c>
    </row>
    <row r="33" spans="1:5" ht="21" customHeight="1">
      <c r="A33" s="111" t="s">
        <v>96</v>
      </c>
      <c r="B33" s="111"/>
      <c r="C33" s="110">
        <v>4164417.48</v>
      </c>
      <c r="D33" s="110">
        <v>4164417.48</v>
      </c>
      <c r="E33" s="110">
        <v>0</v>
      </c>
    </row>
    <row r="34" spans="1:5" ht="21" customHeight="1">
      <c r="A34" s="111" t="s">
        <v>265</v>
      </c>
      <c r="B34" s="111"/>
      <c r="C34" s="110">
        <v>894973.2</v>
      </c>
      <c r="D34" s="110">
        <v>894973.2</v>
      </c>
      <c r="E34" s="110">
        <v>0</v>
      </c>
    </row>
    <row r="35" spans="1:5" ht="21" customHeight="1">
      <c r="A35" s="111" t="s">
        <v>266</v>
      </c>
      <c r="B35" s="111"/>
      <c r="C35" s="110">
        <v>698130</v>
      </c>
      <c r="D35" s="110">
        <v>698130</v>
      </c>
      <c r="E35" s="110">
        <v>0</v>
      </c>
    </row>
    <row r="36" spans="1:5" ht="21" customHeight="1">
      <c r="A36" s="111" t="s">
        <v>267</v>
      </c>
      <c r="B36" s="111"/>
      <c r="C36" s="110">
        <v>2571314.28</v>
      </c>
      <c r="D36" s="110">
        <v>2571314.28</v>
      </c>
      <c r="E36" s="110">
        <v>0</v>
      </c>
    </row>
    <row r="37" spans="1:5" ht="21" customHeight="1">
      <c r="A37" s="111" t="s">
        <v>268</v>
      </c>
      <c r="B37" s="111"/>
      <c r="C37" s="110">
        <v>385500</v>
      </c>
      <c r="D37" s="110">
        <v>385500</v>
      </c>
      <c r="E37" s="110">
        <v>0</v>
      </c>
    </row>
    <row r="38" spans="1:5" ht="21" customHeight="1">
      <c r="A38" s="111" t="s">
        <v>269</v>
      </c>
      <c r="B38" s="111"/>
      <c r="C38" s="110">
        <v>385500</v>
      </c>
      <c r="D38" s="110">
        <v>385500</v>
      </c>
      <c r="E38" s="110">
        <v>0</v>
      </c>
    </row>
    <row r="39" spans="1:5" ht="21" customHeight="1">
      <c r="A39" s="111" t="s">
        <v>97</v>
      </c>
      <c r="B39" s="111"/>
      <c r="C39" s="110">
        <v>0</v>
      </c>
      <c r="D39" s="110">
        <v>0</v>
      </c>
      <c r="E39" s="110">
        <v>0</v>
      </c>
    </row>
    <row r="40" spans="1:5" ht="21" customHeight="1">
      <c r="A40" s="111" t="s">
        <v>98</v>
      </c>
      <c r="B40" s="111"/>
      <c r="C40" s="110">
        <v>0</v>
      </c>
      <c r="D40" s="110">
        <v>0</v>
      </c>
      <c r="E40" s="110">
        <v>0</v>
      </c>
    </row>
    <row r="41" spans="1:5" ht="21" customHeight="1">
      <c r="A41" s="111" t="s">
        <v>84</v>
      </c>
      <c r="B41" s="111"/>
      <c r="C41" s="110">
        <v>0</v>
      </c>
      <c r="D41" s="110">
        <v>0</v>
      </c>
      <c r="E41" s="110">
        <v>0</v>
      </c>
    </row>
  </sheetData>
  <sheetProtection/>
  <mergeCells count="40"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2:E2"/>
    <mergeCell ref="B3:C3"/>
    <mergeCell ref="A4:B5"/>
    <mergeCell ref="C4:E4"/>
  </mergeCells>
  <printOptions horizontalCentered="1"/>
  <pageMargins left="0.7480314960629921" right="0.7480314960629921" top="0.5118110236220472" bottom="0.3937007874015748" header="0.4330708661417323" footer="0.35433070866141736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2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204</v>
      </c>
    </row>
    <row r="2" spans="1:4" ht="18.75">
      <c r="A2" s="69" t="s">
        <v>205</v>
      </c>
      <c r="B2" s="69"/>
      <c r="C2" s="69"/>
      <c r="D2" s="69"/>
    </row>
    <row r="3" spans="1:4" ht="14.25">
      <c r="A3" s="86" t="s">
        <v>276</v>
      </c>
      <c r="B3" s="13"/>
      <c r="C3" s="13"/>
      <c r="D3" s="14" t="s">
        <v>2</v>
      </c>
    </row>
    <row r="4" spans="1:4" ht="24.75" customHeight="1">
      <c r="A4" s="74" t="s">
        <v>201</v>
      </c>
      <c r="B4" s="73" t="s">
        <v>202</v>
      </c>
      <c r="C4" s="73"/>
      <c r="D4" s="73"/>
    </row>
    <row r="5" spans="1:4" ht="27.75" customHeight="1">
      <c r="A5" s="74"/>
      <c r="B5" s="15" t="s">
        <v>88</v>
      </c>
      <c r="C5" s="16" t="s">
        <v>92</v>
      </c>
      <c r="D5" s="16" t="s">
        <v>93</v>
      </c>
    </row>
    <row r="6" spans="1:4" ht="21.75" customHeight="1">
      <c r="A6" s="17" t="s">
        <v>203</v>
      </c>
      <c r="B6" s="113">
        <f>B7+B8+B15+B16+B17+B19+B22</f>
        <v>4184362</v>
      </c>
      <c r="C6" s="113">
        <f>C7+C8+C15+C16+C17+C19+C22</f>
        <v>4184362</v>
      </c>
      <c r="D6" s="113">
        <f>D7+D8+D15+D16+D17+D19+D22</f>
        <v>0</v>
      </c>
    </row>
    <row r="7" spans="1:4" ht="21" customHeight="1">
      <c r="A7" s="18" t="s">
        <v>94</v>
      </c>
      <c r="B7" s="114">
        <v>0</v>
      </c>
      <c r="C7" s="114">
        <v>0</v>
      </c>
      <c r="D7" s="115">
        <v>0</v>
      </c>
    </row>
    <row r="8" spans="1:4" ht="21" customHeight="1">
      <c r="A8" s="109" t="s">
        <v>95</v>
      </c>
      <c r="B8" s="112">
        <v>974362</v>
      </c>
      <c r="C8" s="112">
        <v>974362</v>
      </c>
      <c r="D8" s="112">
        <v>0</v>
      </c>
    </row>
    <row r="9" spans="1:4" ht="21" customHeight="1">
      <c r="A9" s="109" t="s">
        <v>246</v>
      </c>
      <c r="B9" s="112">
        <v>30000</v>
      </c>
      <c r="C9" s="112">
        <v>30000</v>
      </c>
      <c r="D9" s="112">
        <v>0</v>
      </c>
    </row>
    <row r="10" spans="1:4" ht="21" customHeight="1">
      <c r="A10" s="109" t="s">
        <v>247</v>
      </c>
      <c r="B10" s="112">
        <v>150000</v>
      </c>
      <c r="C10" s="112">
        <v>150000</v>
      </c>
      <c r="D10" s="112">
        <v>0</v>
      </c>
    </row>
    <row r="11" spans="1:4" ht="21" customHeight="1">
      <c r="A11" s="109" t="s">
        <v>254</v>
      </c>
      <c r="B11" s="112">
        <v>404362</v>
      </c>
      <c r="C11" s="112">
        <v>404362</v>
      </c>
      <c r="D11" s="112">
        <v>0</v>
      </c>
    </row>
    <row r="12" spans="1:4" ht="21" customHeight="1">
      <c r="A12" s="109" t="s">
        <v>255</v>
      </c>
      <c r="B12" s="112">
        <v>80000</v>
      </c>
      <c r="C12" s="112">
        <v>80000</v>
      </c>
      <c r="D12" s="112">
        <v>0</v>
      </c>
    </row>
    <row r="13" spans="1:4" ht="21" customHeight="1">
      <c r="A13" s="109" t="s">
        <v>256</v>
      </c>
      <c r="B13" s="112">
        <v>250000</v>
      </c>
      <c r="C13" s="112">
        <v>250000</v>
      </c>
      <c r="D13" s="112">
        <v>0</v>
      </c>
    </row>
    <row r="14" spans="1:4" ht="21" customHeight="1">
      <c r="A14" s="109" t="s">
        <v>264</v>
      </c>
      <c r="B14" s="112">
        <v>60000</v>
      </c>
      <c r="C14" s="112">
        <v>60000</v>
      </c>
      <c r="D14" s="112">
        <v>0</v>
      </c>
    </row>
    <row r="15" spans="1:4" ht="21" customHeight="1">
      <c r="A15" s="18" t="s">
        <v>96</v>
      </c>
      <c r="B15" s="114">
        <v>0</v>
      </c>
      <c r="C15" s="114">
        <v>0</v>
      </c>
      <c r="D15" s="115">
        <v>0</v>
      </c>
    </row>
    <row r="16" spans="1:4" ht="21" customHeight="1">
      <c r="A16" s="18" t="s">
        <v>97</v>
      </c>
      <c r="B16" s="114">
        <v>0</v>
      </c>
      <c r="C16" s="115">
        <v>0</v>
      </c>
      <c r="D16" s="115">
        <v>0</v>
      </c>
    </row>
    <row r="17" spans="1:4" ht="21" customHeight="1">
      <c r="A17" s="109" t="s">
        <v>277</v>
      </c>
      <c r="B17" s="112">
        <v>3000000</v>
      </c>
      <c r="C17" s="112">
        <v>3000000</v>
      </c>
      <c r="D17" s="112">
        <v>0</v>
      </c>
    </row>
    <row r="18" spans="1:4" ht="21" customHeight="1">
      <c r="A18" s="109" t="s">
        <v>269</v>
      </c>
      <c r="B18" s="112">
        <v>3000000</v>
      </c>
      <c r="C18" s="112">
        <v>3000000</v>
      </c>
      <c r="D18" s="112">
        <v>0</v>
      </c>
    </row>
    <row r="19" spans="1:4" ht="21" customHeight="1">
      <c r="A19" s="109" t="s">
        <v>268</v>
      </c>
      <c r="B19" s="112">
        <v>210000</v>
      </c>
      <c r="C19" s="112">
        <v>210000</v>
      </c>
      <c r="D19" s="112">
        <v>0</v>
      </c>
    </row>
    <row r="20" spans="1:4" ht="21" customHeight="1">
      <c r="A20" s="109" t="s">
        <v>269</v>
      </c>
      <c r="B20" s="112">
        <v>110000</v>
      </c>
      <c r="C20" s="112">
        <v>110000</v>
      </c>
      <c r="D20" s="112">
        <v>0</v>
      </c>
    </row>
    <row r="21" spans="1:4" ht="21" customHeight="1">
      <c r="A21" s="109" t="s">
        <v>278</v>
      </c>
      <c r="B21" s="112">
        <v>100000</v>
      </c>
      <c r="C21" s="112">
        <v>100000</v>
      </c>
      <c r="D21" s="112">
        <v>0</v>
      </c>
    </row>
    <row r="22" spans="1:4" ht="21" customHeight="1">
      <c r="A22" s="18" t="s">
        <v>84</v>
      </c>
      <c r="B22" s="114">
        <v>0</v>
      </c>
      <c r="C22" s="114">
        <v>0</v>
      </c>
      <c r="D22" s="115">
        <v>0</v>
      </c>
    </row>
    <row r="23" ht="21" customHeight="1"/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2018-01-31T09:30:54Z</cp:lastPrinted>
  <dcterms:created xsi:type="dcterms:W3CDTF">2011-09-13T11:12:31Z</dcterms:created>
  <dcterms:modified xsi:type="dcterms:W3CDTF">2018-01-31T09:37:17Z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