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915"/>
  </bookViews>
  <sheets>
    <sheet name="AQIReport" sheetId="1" r:id="rId1"/>
  </sheets>
  <calcPr calcId="124519"/>
</workbook>
</file>

<file path=xl/calcChain.xml><?xml version="1.0" encoding="utf-8"?>
<calcChain xmlns="http://schemas.openxmlformats.org/spreadsheetml/2006/main">
  <c r="O13" i="1"/>
  <c r="L14"/>
  <c r="J14"/>
  <c r="H14"/>
  <c r="F14"/>
  <c r="D14"/>
  <c r="B14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<sst xmlns="http://schemas.openxmlformats.org/spreadsheetml/2006/main" count="45" uniqueCount="25">
  <si>
    <t>日期</t>
  </si>
  <si>
    <t>污染物浓度及空气质量分指数(IAQI)</t>
  </si>
  <si>
    <t>空气质量指数(AQI)</t>
  </si>
  <si>
    <t>首要污染物</t>
  </si>
  <si>
    <t>空气质量指数级别</t>
  </si>
  <si>
    <t>细颗粒物
（粒直径小于等于2.5μm）
24小时平均</t>
  </si>
  <si>
    <r>
      <rPr>
        <sz val="10"/>
        <color indexed="8"/>
        <rFont val="宋体"/>
        <family val="3"/>
        <charset val="134"/>
      </rPr>
      <t>颗粒物
（粒直径小于等于</t>
    </r>
    <r>
      <rPr>
        <sz val="10"/>
        <color indexed="8"/>
        <rFont val="Arial"/>
        <family val="2"/>
      </rPr>
      <t>10μm</t>
    </r>
    <r>
      <rPr>
        <sz val="10"/>
        <color indexed="8"/>
        <rFont val="宋体"/>
        <family val="3"/>
        <charset val="134"/>
      </rPr>
      <t xml:space="preserve">）
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family val="3"/>
        <charset val="134"/>
      </rPr>
      <t>小时平均</t>
    </r>
  </si>
  <si>
    <t>二氧化硫
（SO2）
24小时平均</t>
  </si>
  <si>
    <t>二氧化氮
（NO2）
24小时平均</t>
  </si>
  <si>
    <t>一氧化碳
（CO）
24小时平均</t>
  </si>
  <si>
    <t>臭氧
(O3)
 最大8小时滑动平均</t>
  </si>
  <si>
    <t>浓度/（μg /m3）</t>
  </si>
  <si>
    <t>分指数</t>
  </si>
  <si>
    <r>
      <rPr>
        <sz val="10"/>
        <color indexed="8"/>
        <rFont val="宋体"/>
        <family val="3"/>
        <charset val="134"/>
      </rPr>
      <t>浓度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μg /m3</t>
    </r>
    <r>
      <rPr>
        <sz val="10"/>
        <color indexed="8"/>
        <rFont val="宋体"/>
        <family val="3"/>
        <charset val="134"/>
      </rPr>
      <t>）</t>
    </r>
  </si>
  <si>
    <t>浓度/（mg /m3）</t>
  </si>
  <si>
    <t>周最大值</t>
  </si>
  <si>
    <t>周均值</t>
  </si>
  <si>
    <t>一级≤</t>
  </si>
  <si>
    <t>二级≤</t>
  </si>
  <si>
    <t>三级≤</t>
  </si>
  <si>
    <t>一</t>
  </si>
  <si>
    <t>优</t>
  </si>
  <si>
    <r>
      <t>空气质量周报（</t>
    </r>
    <r>
      <rPr>
        <b/>
        <sz val="18"/>
        <color rgb="FF000000"/>
        <rFont val="Arial"/>
        <family val="2"/>
      </rPr>
      <t>2020</t>
    </r>
    <r>
      <rPr>
        <b/>
        <sz val="18"/>
        <color rgb="FF000000"/>
        <rFont val="宋体"/>
        <family val="3"/>
        <charset val="134"/>
      </rPr>
      <t>年第</t>
    </r>
    <r>
      <rPr>
        <b/>
        <sz val="18"/>
        <color rgb="FF000000"/>
        <rFont val="Arial"/>
        <family val="2"/>
      </rPr>
      <t>48</t>
    </r>
    <r>
      <rPr>
        <b/>
        <sz val="18"/>
        <color rgb="FF000000"/>
        <rFont val="宋体"/>
        <family val="3"/>
        <charset val="134"/>
      </rPr>
      <t>周）</t>
    </r>
    <phoneticPr fontId="9" type="noConversion"/>
  </si>
  <si>
    <r>
      <t xml:space="preserve"> </t>
    </r>
    <r>
      <rPr>
        <sz val="10"/>
        <color rgb="FF000000"/>
        <rFont val="宋体"/>
        <family val="3"/>
        <charset val="134"/>
      </rPr>
      <t>时间</t>
    </r>
    <r>
      <rPr>
        <sz val="10"/>
        <color rgb="FF000000"/>
        <rFont val="Arial"/>
        <family val="2"/>
      </rPr>
      <t>: 2020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11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23</t>
    </r>
    <r>
      <rPr>
        <sz val="10"/>
        <color rgb="FF000000"/>
        <rFont val="宋体"/>
        <family val="3"/>
        <charset val="134"/>
      </rPr>
      <t>日</t>
    </r>
    <r>
      <rPr>
        <sz val="10"/>
        <color rgb="FF000000"/>
        <rFont val="Arial"/>
        <family val="2"/>
      </rPr>
      <t xml:space="preserve"> — 2020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11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29</t>
    </r>
    <r>
      <rPr>
        <sz val="10"/>
        <color rgb="FF000000"/>
        <rFont val="宋体"/>
        <family val="3"/>
        <charset val="134"/>
      </rPr>
      <t>日</t>
    </r>
    <phoneticPr fontId="9" type="noConversion"/>
  </si>
  <si>
    <t>注：本周乐昌城区空气质量为优，最大空气指数为40。</t>
    <phoneticPr fontId="9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</si>
</sst>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[$-1010804]yyyy&quot;年&quot;mm&quot;月&quot;dd&quot;日&quot;"/>
    <numFmt numFmtId="178" formatCode="[$-1010804]General"/>
    <numFmt numFmtId="179" formatCode="0.0_ "/>
    <numFmt numFmtId="180" formatCode="0.0_);[Red]\(0.0\)"/>
  </numFmts>
  <fonts count="11">
    <font>
      <sz val="10"/>
      <name val="Arial"/>
      <charset val="134"/>
    </font>
    <font>
      <b/>
      <sz val="18"/>
      <color rgb="FF000000"/>
      <name val="宋体"/>
      <family val="3"/>
      <charset val="134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color rgb="FF000000"/>
      <name val="Arial"/>
      <family val="2"/>
    </font>
    <font>
      <sz val="10"/>
      <color rgb="FF000000"/>
      <name val="宋体"/>
      <family val="3"/>
      <charset val="134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29">
    <xf numFmtId="0" fontId="0" fillId="0" borderId="0" xfId="0">
      <alignment wrapText="1"/>
    </xf>
    <xf numFmtId="0" fontId="0" fillId="2" borderId="0" xfId="0" applyFill="1" applyBorder="1" applyAlignment="1">
      <alignment horizontal="center" vertical="top" readingOrder="1"/>
    </xf>
    <xf numFmtId="178" fontId="4" fillId="2" borderId="8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/>
    <xf numFmtId="180" fontId="0" fillId="0" borderId="10" xfId="0" applyNumberFormat="1" applyFont="1" applyBorder="1" applyAlignment="1">
      <alignment horizont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178" fontId="1" fillId="2" borderId="0" xfId="0" applyNumberFormat="1" applyFont="1" applyFill="1" applyBorder="1" applyAlignment="1">
      <alignment horizontal="center" vertical="center" wrapText="1" readingOrder="1"/>
    </xf>
    <xf numFmtId="178" fontId="2" fillId="2" borderId="0" xfId="0" applyNumberFormat="1" applyFont="1" applyFill="1" applyBorder="1" applyAlignment="1">
      <alignment horizontal="center" vertical="center" wrapText="1" readingOrder="1"/>
    </xf>
    <xf numFmtId="178" fontId="3" fillId="2" borderId="1" xfId="0" applyNumberFormat="1" applyFont="1" applyFill="1" applyBorder="1" applyAlignment="1">
      <alignment horizontal="left" vertical="top" wrapText="1" readingOrder="1"/>
    </xf>
    <xf numFmtId="178" fontId="4" fillId="2" borderId="1" xfId="0" applyNumberFormat="1" applyFont="1" applyFill="1" applyBorder="1" applyAlignment="1">
      <alignment horizontal="left" vertical="top" wrapText="1" readingOrder="1"/>
    </xf>
    <xf numFmtId="178" fontId="4" fillId="2" borderId="3" xfId="0" applyNumberFormat="1" applyFont="1" applyFill="1" applyBorder="1" applyAlignment="1">
      <alignment horizontal="center" vertical="center" wrapText="1" readingOrder="1"/>
    </xf>
    <xf numFmtId="178" fontId="4" fillId="2" borderId="4" xfId="0" applyNumberFormat="1" applyFont="1" applyFill="1" applyBorder="1" applyAlignment="1">
      <alignment horizontal="center" vertical="center" wrapText="1" readingOrder="1"/>
    </xf>
    <xf numFmtId="178" fontId="4" fillId="2" borderId="6" xfId="0" applyNumberFormat="1" applyFont="1" applyFill="1" applyBorder="1" applyAlignment="1">
      <alignment horizontal="center" vertical="center" wrapText="1" readingOrder="1"/>
    </xf>
    <xf numFmtId="178" fontId="5" fillId="2" borderId="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wrapText="1"/>
    </xf>
    <xf numFmtId="178" fontId="4" fillId="2" borderId="2" xfId="0" applyNumberFormat="1" applyFont="1" applyFill="1" applyBorder="1" applyAlignment="1">
      <alignment horizontal="center" vertical="center" wrapText="1" readingOrder="1"/>
    </xf>
    <xf numFmtId="178" fontId="4" fillId="2" borderId="5" xfId="0" applyNumberFormat="1" applyFont="1" applyFill="1" applyBorder="1" applyAlignment="1">
      <alignment horizontal="center" vertical="center" wrapText="1" readingOrder="1"/>
    </xf>
    <xf numFmtId="178" fontId="4" fillId="2" borderId="7" xfId="0" applyNumberFormat="1" applyFont="1" applyFill="1" applyBorder="1" applyAlignment="1">
      <alignment horizontal="center" vertic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 pane="bottomLeft" activeCell="J12" sqref="J12"/>
    </sheetView>
  </sheetViews>
  <sheetFormatPr defaultColWidth="9" defaultRowHeight="12.75"/>
  <cols>
    <col min="1" max="1" width="17.7109375" customWidth="1"/>
    <col min="2" max="2" width="8.7109375" customWidth="1"/>
    <col min="3" max="3" width="7" customWidth="1"/>
    <col min="4" max="4" width="9" customWidth="1"/>
    <col min="5" max="5" width="8.28515625" customWidth="1"/>
    <col min="6" max="6" width="10.28515625" customWidth="1"/>
    <col min="7" max="7" width="8.7109375" customWidth="1"/>
    <col min="8" max="8" width="10.28515625" customWidth="1"/>
    <col min="9" max="9" width="8.5703125" customWidth="1"/>
    <col min="10" max="10" width="10.28515625" customWidth="1"/>
    <col min="11" max="11" width="8.7109375" customWidth="1"/>
    <col min="12" max="12" width="10.28515625" customWidth="1"/>
    <col min="13" max="13" width="8.28515625" customWidth="1"/>
    <col min="14" max="15" width="12.85546875" customWidth="1"/>
    <col min="16" max="16" width="13" customWidth="1"/>
  </cols>
  <sheetData>
    <row r="1" spans="1:16" ht="27.75" customHeight="1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8.5" customHeight="1" thickBot="1">
      <c r="A2" s="1"/>
      <c r="B2" s="1"/>
      <c r="C2" s="1"/>
      <c r="D2" s="1"/>
      <c r="E2" s="1"/>
      <c r="F2" s="1"/>
      <c r="G2" s="19" t="s">
        <v>23</v>
      </c>
      <c r="H2" s="20"/>
      <c r="I2" s="20"/>
      <c r="J2" s="1"/>
      <c r="K2" s="1"/>
      <c r="L2" s="1"/>
      <c r="M2" s="1"/>
      <c r="N2" s="1"/>
      <c r="O2" s="1"/>
      <c r="P2" s="1"/>
    </row>
    <row r="3" spans="1:16" ht="20.100000000000001" customHeight="1" thickBot="1">
      <c r="A3" s="26" t="s">
        <v>0</v>
      </c>
      <c r="B3" s="21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6" t="s">
        <v>3</v>
      </c>
      <c r="O3" s="26" t="s">
        <v>2</v>
      </c>
      <c r="P3" s="26" t="s">
        <v>4</v>
      </c>
    </row>
    <row r="4" spans="1:16" ht="53.25" customHeight="1" thickBot="1">
      <c r="A4" s="27"/>
      <c r="B4" s="21" t="s">
        <v>5</v>
      </c>
      <c r="C4" s="23"/>
      <c r="D4" s="24" t="s">
        <v>6</v>
      </c>
      <c r="E4" s="23"/>
      <c r="F4" s="21" t="s">
        <v>7</v>
      </c>
      <c r="G4" s="23"/>
      <c r="H4" s="21" t="s">
        <v>8</v>
      </c>
      <c r="I4" s="23"/>
      <c r="J4" s="21" t="s">
        <v>9</v>
      </c>
      <c r="K4" s="23"/>
      <c r="L4" s="21" t="s">
        <v>10</v>
      </c>
      <c r="M4" s="23"/>
      <c r="N4" s="27"/>
      <c r="O4" s="27"/>
      <c r="P4" s="27"/>
    </row>
    <row r="5" spans="1:16" ht="39" customHeight="1" thickBot="1">
      <c r="A5" s="28"/>
      <c r="B5" s="2" t="s">
        <v>11</v>
      </c>
      <c r="C5" s="2" t="s">
        <v>12</v>
      </c>
      <c r="D5" s="2" t="s">
        <v>11</v>
      </c>
      <c r="E5" s="2" t="s">
        <v>12</v>
      </c>
      <c r="F5" s="2" t="s">
        <v>13</v>
      </c>
      <c r="G5" s="2" t="s">
        <v>12</v>
      </c>
      <c r="H5" s="2" t="s">
        <v>13</v>
      </c>
      <c r="I5" s="2" t="s">
        <v>12</v>
      </c>
      <c r="J5" s="2" t="s">
        <v>14</v>
      </c>
      <c r="K5" s="2" t="s">
        <v>12</v>
      </c>
      <c r="L5" s="2" t="s">
        <v>13</v>
      </c>
      <c r="M5" s="2" t="s">
        <v>12</v>
      </c>
      <c r="N5" s="28"/>
      <c r="O5" s="28"/>
      <c r="P5" s="28"/>
    </row>
    <row r="6" spans="1:16" ht="30.95" customHeight="1" thickBot="1">
      <c r="A6" s="3">
        <v>44158</v>
      </c>
      <c r="B6" s="12">
        <v>8</v>
      </c>
      <c r="C6" s="12">
        <v>12</v>
      </c>
      <c r="D6" s="12">
        <v>16</v>
      </c>
      <c r="E6" s="12">
        <v>16</v>
      </c>
      <c r="F6" s="12">
        <v>6</v>
      </c>
      <c r="G6" s="12">
        <v>6</v>
      </c>
      <c r="H6" s="12">
        <v>21</v>
      </c>
      <c r="I6" s="12">
        <v>27</v>
      </c>
      <c r="J6" s="12">
        <v>0.9</v>
      </c>
      <c r="K6" s="12">
        <v>23</v>
      </c>
      <c r="L6" s="12">
        <v>16</v>
      </c>
      <c r="M6" s="12">
        <v>8</v>
      </c>
      <c r="N6" s="15" t="s">
        <v>20</v>
      </c>
      <c r="O6" s="12">
        <v>27</v>
      </c>
      <c r="P6" s="14" t="s">
        <v>21</v>
      </c>
    </row>
    <row r="7" spans="1:16" ht="30.95" customHeight="1" thickBot="1">
      <c r="A7" s="3">
        <v>44159</v>
      </c>
      <c r="B7" s="12">
        <v>10</v>
      </c>
      <c r="C7" s="12">
        <v>15</v>
      </c>
      <c r="D7" s="12">
        <v>18</v>
      </c>
      <c r="E7" s="12">
        <v>18</v>
      </c>
      <c r="F7" s="12">
        <v>5</v>
      </c>
      <c r="G7" s="12">
        <v>5</v>
      </c>
      <c r="H7" s="12">
        <v>22</v>
      </c>
      <c r="I7" s="12">
        <v>28</v>
      </c>
      <c r="J7" s="12">
        <v>1</v>
      </c>
      <c r="K7" s="12">
        <v>25</v>
      </c>
      <c r="L7" s="12">
        <v>20</v>
      </c>
      <c r="M7" s="12">
        <v>10</v>
      </c>
      <c r="N7" s="13" t="s">
        <v>20</v>
      </c>
      <c r="O7" s="12">
        <v>28</v>
      </c>
      <c r="P7" s="13" t="s">
        <v>21</v>
      </c>
    </row>
    <row r="8" spans="1:16" ht="30.95" customHeight="1" thickBot="1">
      <c r="A8" s="3">
        <v>44160</v>
      </c>
      <c r="B8" s="12">
        <v>22</v>
      </c>
      <c r="C8" s="12">
        <v>32</v>
      </c>
      <c r="D8" s="12">
        <v>40</v>
      </c>
      <c r="E8" s="12">
        <v>40</v>
      </c>
      <c r="F8" s="12">
        <v>10</v>
      </c>
      <c r="G8" s="12">
        <v>10</v>
      </c>
      <c r="H8" s="12">
        <v>29</v>
      </c>
      <c r="I8" s="12">
        <v>37</v>
      </c>
      <c r="J8" s="12">
        <v>1</v>
      </c>
      <c r="K8" s="12">
        <v>25</v>
      </c>
      <c r="L8" s="12">
        <v>58</v>
      </c>
      <c r="M8" s="12">
        <v>29</v>
      </c>
      <c r="N8" s="13" t="s">
        <v>20</v>
      </c>
      <c r="O8" s="12">
        <v>40</v>
      </c>
      <c r="P8" s="13" t="s">
        <v>21</v>
      </c>
    </row>
    <row r="9" spans="1:16" ht="36.75" customHeight="1" thickBot="1">
      <c r="A9" s="3">
        <v>44161</v>
      </c>
      <c r="B9" s="12">
        <v>8</v>
      </c>
      <c r="C9" s="12">
        <v>12</v>
      </c>
      <c r="D9" s="12">
        <v>14</v>
      </c>
      <c r="E9" s="12">
        <v>14</v>
      </c>
      <c r="F9" s="12">
        <v>6</v>
      </c>
      <c r="G9" s="12">
        <v>6</v>
      </c>
      <c r="H9" s="12">
        <v>25</v>
      </c>
      <c r="I9" s="12">
        <v>32</v>
      </c>
      <c r="J9" s="12">
        <v>1.1000000000000001</v>
      </c>
      <c r="K9" s="12">
        <v>28</v>
      </c>
      <c r="L9" s="12">
        <v>14</v>
      </c>
      <c r="M9" s="12">
        <v>7</v>
      </c>
      <c r="N9" s="13" t="s">
        <v>20</v>
      </c>
      <c r="O9" s="12">
        <v>32</v>
      </c>
      <c r="P9" s="13" t="s">
        <v>21</v>
      </c>
    </row>
    <row r="10" spans="1:16" ht="30.95" customHeight="1" thickBot="1">
      <c r="A10" s="3">
        <v>44162</v>
      </c>
      <c r="B10" s="12">
        <v>5</v>
      </c>
      <c r="C10" s="12">
        <v>8</v>
      </c>
      <c r="D10" s="12">
        <v>12</v>
      </c>
      <c r="E10" s="12">
        <v>12</v>
      </c>
      <c r="F10" s="12">
        <v>6</v>
      </c>
      <c r="G10" s="12">
        <v>6</v>
      </c>
      <c r="H10" s="12">
        <v>19</v>
      </c>
      <c r="I10" s="12">
        <v>24</v>
      </c>
      <c r="J10" s="12">
        <v>1</v>
      </c>
      <c r="K10" s="12">
        <v>25</v>
      </c>
      <c r="L10" s="12">
        <v>16</v>
      </c>
      <c r="M10" s="12">
        <v>8</v>
      </c>
      <c r="N10" s="13" t="s">
        <v>20</v>
      </c>
      <c r="O10" s="12">
        <v>25</v>
      </c>
      <c r="P10" s="13" t="s">
        <v>21</v>
      </c>
    </row>
    <row r="11" spans="1:16" ht="30.95" customHeight="1" thickBot="1">
      <c r="A11" s="3">
        <v>44163</v>
      </c>
      <c r="B11" s="12">
        <v>8</v>
      </c>
      <c r="C11" s="12">
        <v>12</v>
      </c>
      <c r="D11" s="12">
        <v>13</v>
      </c>
      <c r="E11" s="12">
        <v>13</v>
      </c>
      <c r="F11" s="12">
        <v>6</v>
      </c>
      <c r="G11" s="12">
        <v>6</v>
      </c>
      <c r="H11" s="12">
        <v>20</v>
      </c>
      <c r="I11" s="12">
        <v>25</v>
      </c>
      <c r="J11" s="12">
        <v>1.1000000000000001</v>
      </c>
      <c r="K11" s="12">
        <v>28</v>
      </c>
      <c r="L11" s="12">
        <v>19</v>
      </c>
      <c r="M11" s="12">
        <v>10</v>
      </c>
      <c r="N11" s="13" t="s">
        <v>20</v>
      </c>
      <c r="O11" s="12">
        <v>28</v>
      </c>
      <c r="P11" s="13" t="s">
        <v>21</v>
      </c>
    </row>
    <row r="12" spans="1:16" ht="36.75" customHeight="1" thickBot="1">
      <c r="A12" s="3">
        <v>44164</v>
      </c>
      <c r="B12" s="12">
        <v>16</v>
      </c>
      <c r="C12" s="12">
        <v>23</v>
      </c>
      <c r="D12" s="12">
        <v>17</v>
      </c>
      <c r="E12" s="12">
        <v>17</v>
      </c>
      <c r="F12" s="12">
        <v>6</v>
      </c>
      <c r="G12" s="12">
        <v>6</v>
      </c>
      <c r="H12" s="12">
        <v>18</v>
      </c>
      <c r="I12" s="12">
        <v>23</v>
      </c>
      <c r="J12" s="12">
        <v>1.3</v>
      </c>
      <c r="K12" s="12">
        <v>33</v>
      </c>
      <c r="L12" s="12">
        <v>25</v>
      </c>
      <c r="M12" s="12">
        <v>13</v>
      </c>
      <c r="N12" s="13" t="s">
        <v>20</v>
      </c>
      <c r="O12" s="12">
        <v>33</v>
      </c>
      <c r="P12" s="13" t="s">
        <v>21</v>
      </c>
    </row>
    <row r="13" spans="1:16" ht="22.5" customHeight="1">
      <c r="A13" s="4" t="s">
        <v>15</v>
      </c>
      <c r="B13" s="5">
        <f>MAX(B6:B12)</f>
        <v>22</v>
      </c>
      <c r="C13" s="5">
        <f t="shared" ref="C13:O13" si="0">MAX(C6:C12)</f>
        <v>32</v>
      </c>
      <c r="D13" s="5">
        <f t="shared" si="0"/>
        <v>40</v>
      </c>
      <c r="E13" s="5">
        <f t="shared" si="0"/>
        <v>40</v>
      </c>
      <c r="F13" s="5">
        <f t="shared" si="0"/>
        <v>10</v>
      </c>
      <c r="G13" s="5">
        <f t="shared" si="0"/>
        <v>10</v>
      </c>
      <c r="H13" s="5">
        <f t="shared" si="0"/>
        <v>29</v>
      </c>
      <c r="I13" s="5">
        <f t="shared" si="0"/>
        <v>37</v>
      </c>
      <c r="J13" s="11">
        <f t="shared" si="0"/>
        <v>1.3</v>
      </c>
      <c r="K13" s="5">
        <f t="shared" si="0"/>
        <v>33</v>
      </c>
      <c r="L13" s="5">
        <f t="shared" si="0"/>
        <v>58</v>
      </c>
      <c r="M13" s="5">
        <f t="shared" si="0"/>
        <v>29</v>
      </c>
      <c r="N13" s="5"/>
      <c r="O13" s="5">
        <f t="shared" si="0"/>
        <v>40</v>
      </c>
      <c r="P13" s="9"/>
    </row>
    <row r="14" spans="1:16" ht="22.5" customHeight="1">
      <c r="A14" s="6" t="s">
        <v>16</v>
      </c>
      <c r="B14" s="7">
        <f>AVERAGE(B6:B12)</f>
        <v>11</v>
      </c>
      <c r="C14" s="7"/>
      <c r="D14" s="7">
        <f t="shared" ref="D14:L14" si="1">AVERAGE(D6:D12)</f>
        <v>18.571428571428573</v>
      </c>
      <c r="E14" s="7"/>
      <c r="F14" s="7">
        <f t="shared" si="1"/>
        <v>6.4285714285714288</v>
      </c>
      <c r="G14" s="7"/>
      <c r="H14" s="7">
        <f t="shared" si="1"/>
        <v>22</v>
      </c>
      <c r="I14" s="7"/>
      <c r="J14" s="8">
        <f t="shared" si="1"/>
        <v>1.0571428571428572</v>
      </c>
      <c r="K14" s="7"/>
      <c r="L14" s="7">
        <f t="shared" si="1"/>
        <v>24</v>
      </c>
      <c r="M14" s="9"/>
      <c r="N14" s="9"/>
      <c r="O14" s="9"/>
      <c r="P14" s="9"/>
    </row>
    <row r="15" spans="1:16" ht="22.5" customHeight="1">
      <c r="A15" s="4" t="s">
        <v>17</v>
      </c>
      <c r="B15" s="9">
        <v>35</v>
      </c>
      <c r="C15" s="9"/>
      <c r="D15" s="9">
        <v>50</v>
      </c>
      <c r="E15" s="9"/>
      <c r="F15" s="9">
        <v>50</v>
      </c>
      <c r="G15" s="9"/>
      <c r="H15" s="9">
        <v>80</v>
      </c>
      <c r="I15" s="9"/>
      <c r="J15" s="9">
        <v>4</v>
      </c>
      <c r="K15" s="9"/>
      <c r="L15" s="9">
        <v>100</v>
      </c>
      <c r="M15" s="9"/>
      <c r="N15" s="9"/>
      <c r="O15" s="9"/>
      <c r="P15" s="9"/>
    </row>
    <row r="16" spans="1:16" ht="25.5" customHeight="1">
      <c r="A16" s="4" t="s">
        <v>18</v>
      </c>
      <c r="B16" s="9">
        <v>75</v>
      </c>
      <c r="C16" s="9"/>
      <c r="D16" s="9">
        <v>150</v>
      </c>
      <c r="E16" s="9"/>
      <c r="F16" s="9">
        <v>150</v>
      </c>
      <c r="G16" s="9"/>
      <c r="H16" s="9">
        <v>80</v>
      </c>
      <c r="I16" s="9"/>
      <c r="J16" s="9">
        <v>4</v>
      </c>
      <c r="K16" s="9"/>
      <c r="L16" s="9">
        <v>160</v>
      </c>
      <c r="M16" s="9"/>
      <c r="N16" s="9"/>
      <c r="O16" s="9"/>
      <c r="P16" s="9"/>
    </row>
    <row r="17" spans="1:16" ht="24.75" customHeight="1">
      <c r="A17" s="4" t="s">
        <v>19</v>
      </c>
      <c r="B17" s="9">
        <v>115</v>
      </c>
      <c r="C17" s="9"/>
      <c r="D17" s="9">
        <v>250</v>
      </c>
      <c r="E17" s="9"/>
      <c r="F17" s="9">
        <v>475</v>
      </c>
      <c r="G17" s="9"/>
      <c r="H17" s="9">
        <v>180</v>
      </c>
      <c r="I17" s="9"/>
      <c r="J17" s="9">
        <v>14</v>
      </c>
      <c r="K17" s="9"/>
      <c r="L17" s="9">
        <v>215</v>
      </c>
      <c r="M17" s="9"/>
      <c r="N17" s="9"/>
      <c r="O17" s="9"/>
      <c r="P17" s="9"/>
    </row>
    <row r="20" spans="1:16">
      <c r="A20" s="10" t="s">
        <v>24</v>
      </c>
    </row>
    <row r="21" spans="1:16" ht="25.5" customHeight="1">
      <c r="A21" s="16"/>
      <c r="B21" s="25"/>
      <c r="C21" s="25"/>
      <c r="D21" s="25"/>
      <c r="E21" s="25"/>
    </row>
    <row r="22" spans="1:16" ht="25.5" customHeight="1">
      <c r="A22" s="16"/>
      <c r="B22" s="16"/>
      <c r="C22" s="16"/>
      <c r="D22" s="16"/>
      <c r="E22" s="16"/>
    </row>
  </sheetData>
  <mergeCells count="15">
    <mergeCell ref="A22:E22"/>
    <mergeCell ref="A1:P1"/>
    <mergeCell ref="G2:I2"/>
    <mergeCell ref="B3:M3"/>
    <mergeCell ref="B4:C4"/>
    <mergeCell ref="D4:E4"/>
    <mergeCell ref="F4:G4"/>
    <mergeCell ref="H4:I4"/>
    <mergeCell ref="J4:K4"/>
    <mergeCell ref="L4:M4"/>
    <mergeCell ref="A21:E21"/>
    <mergeCell ref="A3:A5"/>
    <mergeCell ref="O3:O5"/>
    <mergeCell ref="N3:N5"/>
    <mergeCell ref="P3:P5"/>
  </mergeCells>
  <phoneticPr fontId="9" type="noConversion"/>
  <pageMargins left="1" right="1" top="1" bottom="1" header="0" footer="0"/>
  <pageSetup paperSize="9" orientation="landscape" r:id="rId1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2020-05-07T01:51:44Z</cp:lastPrinted>
  <dcterms:created xsi:type="dcterms:W3CDTF">2018-06-04T01:42:00Z</dcterms:created>
  <dcterms:modified xsi:type="dcterms:W3CDTF">2020-11-30T08:23:11Z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