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明细表" sheetId="3" r:id="rId1"/>
  </sheets>
  <definedNames>
    <definedName name="_xlnm._FilterDatabase" localSheetId="0" hidden="1">明细表!$A$3:$O$282</definedName>
    <definedName name="_xlnm.Print_Titles" localSheetId="0">明细表!$3:$3</definedName>
    <definedName name="_xlnm.Print_Area" localSheetId="0">明细表!$A$1:$N$288</definedName>
  </definedNames>
  <calcPr calcId="144525" concurrentCalc="0"/>
</workbook>
</file>

<file path=xl/sharedStrings.xml><?xml version="1.0" encoding="utf-8"?>
<sst xmlns="http://schemas.openxmlformats.org/spreadsheetml/2006/main" count="1914" uniqueCount="652">
  <si>
    <t>2020年资金项目使用计划明细表</t>
  </si>
  <si>
    <t>单位：万元</t>
  </si>
  <si>
    <t>序号</t>
  </si>
  <si>
    <t>镇名
(街道)</t>
  </si>
  <si>
    <t>村名</t>
  </si>
  <si>
    <t>下达资金</t>
  </si>
  <si>
    <t>资金名称</t>
  </si>
  <si>
    <t>项目类别</t>
  </si>
  <si>
    <t>项目名称</t>
  </si>
  <si>
    <t>项目规模
（基本内容、任务）</t>
  </si>
  <si>
    <t>计划实施年限（20xx年x月-20xx年x月)</t>
  </si>
  <si>
    <t>本期进度（项目实时进展情况）</t>
  </si>
  <si>
    <t>计划使用资金</t>
  </si>
  <si>
    <t>已报账金额</t>
  </si>
  <si>
    <t>支出时间</t>
  </si>
  <si>
    <t>备注</t>
  </si>
  <si>
    <t>合计</t>
  </si>
  <si>
    <t>黄坑镇</t>
  </si>
  <si>
    <t>小陂村</t>
  </si>
  <si>
    <t>2020年东莞引导资金</t>
  </si>
  <si>
    <t>基础设施和公共服务</t>
  </si>
  <si>
    <t>小陂村水利枢纽清淤工程</t>
  </si>
  <si>
    <t>河道淤积己日益影响到防洪、排涝、灌溉、供水、通航等各项功能的正常发挥，为恢复河道正常功能，促进经济的快速持续发展，进行河道清淤疏浚工程。使河道通过治理变深、变宽，河水变清，使村民的生产条件和居住环境得到明显改善，达到“水清，河畅，岸绿，景美”的目标。</t>
  </si>
  <si>
    <t>2020年1月-2020年1月</t>
  </si>
  <si>
    <t>已支付</t>
  </si>
  <si>
    <t>2020.7.1</t>
  </si>
  <si>
    <t>小陂头连通猪头岭机耕道路基工程</t>
  </si>
  <si>
    <t>项目拟在猪头岭自然村农田耕种区的机耕道路入口通路，有效地解决这自然村农田生产运输难的问题，满足村民农业生产的需求。</t>
  </si>
  <si>
    <t>2020.7.20</t>
  </si>
  <si>
    <t>民生保障</t>
  </si>
  <si>
    <t>改善小陂村贫困户生活保障工程</t>
  </si>
  <si>
    <t>提升和改善贫困户的居住环境，给49户中有需要的贫困户批荡送家具工程。</t>
  </si>
  <si>
    <t>2020年3月-2020年4月</t>
  </si>
  <si>
    <t>小陂村猪头岭道路改造工程</t>
  </si>
  <si>
    <t>项目拟在猪头岭自然村农田耕种区的机耕道路入口和电排站设施改造，拓宽道路，新建挡土墙、加设通道护栏、敷设涵管、新建桥等工程</t>
  </si>
  <si>
    <t>2020年4月-2020年12月</t>
  </si>
  <si>
    <t>2020.11.10</t>
  </si>
  <si>
    <t>产业发展</t>
  </si>
  <si>
    <t>2020年“以奖代补”</t>
  </si>
  <si>
    <t>提高贫困户种养积极性，给贫困户奖励增加收入。</t>
  </si>
  <si>
    <t>2020年6月-2020年12月</t>
  </si>
  <si>
    <t>2020.8.5</t>
  </si>
  <si>
    <t>许村村</t>
  </si>
  <si>
    <t>改善许村村贫困户生活保障工程</t>
  </si>
  <si>
    <t>给53户中有需要的贫困户批荡配送家具，及工程提升和改善贫困户的居住环境。</t>
  </si>
  <si>
    <t>完成支付</t>
  </si>
  <si>
    <t>2020.8.15</t>
  </si>
  <si>
    <t>2020年1月-2020年12月</t>
  </si>
  <si>
    <t>2020.8.4</t>
  </si>
  <si>
    <t>许村村二队文体广场</t>
  </si>
  <si>
    <t>健身路径及休闲设施,完善村基础设施</t>
  </si>
  <si>
    <t>2020年9月-2020年11月</t>
  </si>
  <si>
    <t>2020.11.15</t>
  </si>
  <si>
    <t>许村村道路硬化工程项目</t>
  </si>
  <si>
    <t>道路设施配套工程项目，完善村基础设施。</t>
  </si>
  <si>
    <t>南亩镇</t>
  </si>
  <si>
    <t>南亩村</t>
  </si>
  <si>
    <t>2020年上半年种植、务工以奖代补</t>
  </si>
  <si>
    <t>全村有劳动能力贫困户种植花生总数17亩、鸡60只、10个务工奖补</t>
  </si>
  <si>
    <t>2020年下半年就业奖补8户10人</t>
  </si>
  <si>
    <t>2020.10.15</t>
  </si>
  <si>
    <t>2020年下半年以奖代补</t>
  </si>
  <si>
    <t>全村有劳动能力贫困户种植水稻38.5亩、鸡80只、鸭211只</t>
  </si>
  <si>
    <t>入股珠玑食用菌基地</t>
  </si>
  <si>
    <t>南亩村人居环境整治提升工程</t>
  </si>
  <si>
    <t>周凤香、赵本华、赵明亮、赵本升、赵受红（5户贫困户外墙和厨房批荡粉刷、吊顶）；挡水陂头、三面光工程。</t>
  </si>
  <si>
    <t>南亩村精准扶贫惠民工程项目尾款</t>
  </si>
  <si>
    <t>南亩文坑7队机耕道桥、南亩上小水的引水陂头、南亩1.2.3队、5队、8队、文坑广场18盏路灯</t>
  </si>
  <si>
    <t>在南亩村20盞路灯</t>
  </si>
  <si>
    <t>2020.9.30</t>
  </si>
  <si>
    <t>江头镇</t>
  </si>
  <si>
    <t>江头村</t>
  </si>
  <si>
    <t>南雄市江头镇江头村长尾村三面光工程</t>
  </si>
  <si>
    <t>在长尾村新建一段长度约为350米的三面光工程。</t>
  </si>
  <si>
    <t>2020年1月-2020年4月</t>
  </si>
  <si>
    <t>2020.9.24</t>
  </si>
  <si>
    <t>投资建设江头镇大汉村千年杨梅产业</t>
  </si>
  <si>
    <t>由江头镇统筹参与千年杨梅产业项目，增加村集体经济收入。</t>
  </si>
  <si>
    <t>2020年7月-2020年12月</t>
  </si>
  <si>
    <t>以奖代补</t>
  </si>
  <si>
    <t>为了鼓励建档立卡贫困户，调动其积极性，增加家庭收入。</t>
  </si>
  <si>
    <t>2020年3月-2020年12月</t>
  </si>
  <si>
    <t>2020.8.14</t>
  </si>
  <si>
    <t>江头村旱禾地水渠三面光工程</t>
  </si>
  <si>
    <t>建设一条长度约400米的水渠三面光</t>
  </si>
  <si>
    <t>2020年8月至10月</t>
  </si>
  <si>
    <t>大汉村</t>
  </si>
  <si>
    <t>以奖代补项目</t>
  </si>
  <si>
    <t>已完成支付</t>
  </si>
  <si>
    <t>镇统筹千年杨梅产业项目</t>
  </si>
  <si>
    <t>南甫村</t>
  </si>
  <si>
    <t>新屋排水涵洞扩建修缮工程</t>
  </si>
  <si>
    <t>改善村内基础设施，提高防洪防涝能力。</t>
  </si>
  <si>
    <t>2020年5月-2020年12月</t>
  </si>
  <si>
    <t>2020.11.3</t>
  </si>
  <si>
    <t>新建南甫村农田灌溉小型蓄水渠坝工程，共计10个（李坑口、朝对坑、旱坑口、里塘坑、上水坝、下水坝、洞上、长坝、黄埔修仁背、牙花石（含拦水坝和涵管））</t>
  </si>
  <si>
    <t>改善村内基础设施，提高农田水利灌溉能力。</t>
  </si>
  <si>
    <t>2020.10.19</t>
  </si>
  <si>
    <t>武岭村</t>
  </si>
  <si>
    <t>小竹村</t>
  </si>
  <si>
    <t>南雄市江头镇小竹村便民桥工程</t>
  </si>
  <si>
    <t>便民桥采用重力式桥墩，天然扩大基础，桥全宽3.5米（净宽3.1米），总长9米，净高3.9米，载重20-25吨。桥梁为钢筋混泥土结构。</t>
  </si>
  <si>
    <t>2020年5月至2020年12月</t>
  </si>
  <si>
    <t>2020.12.11</t>
  </si>
  <si>
    <t>小竹党群服务中心配套工程</t>
  </si>
  <si>
    <t>为了完善党群服务中心工作环境，提升工作效率，新建一个占地约180平方米的综合文化室和宣传栏。</t>
  </si>
  <si>
    <t>2020年5月-2020年7月底</t>
  </si>
  <si>
    <t>元甫村</t>
  </si>
  <si>
    <t>元甫村沙坋村小组三面光工程</t>
  </si>
  <si>
    <t>为使村民得以正常的生产收入已经成为最迫切需要解决的问题，修建三面光能很好的解决村民农田水利灌溉的需求</t>
  </si>
  <si>
    <t>2020.11.25</t>
  </si>
  <si>
    <t>涌溪村</t>
  </si>
  <si>
    <t>由江头镇统筹参与千年杨梅产业项目，增加村集体经济收入</t>
  </si>
  <si>
    <t>涌溪村公共环境美化项目</t>
  </si>
  <si>
    <t>在老园村小组路口建设““初心广场”在村委会前大榕村的河道周边建设绿化带、排水渠、建设“初心广场”后，在宣传党建工作及介绍村史的同时将有1000平方米的公共场地供村民开展休闲娱乐和体育锻炼</t>
  </si>
  <si>
    <t>2019年11月-2020年1月</t>
  </si>
  <si>
    <t>2020.6.10</t>
  </si>
  <si>
    <t>坪岗村</t>
  </si>
  <si>
    <t>村委会搭建雨棚</t>
  </si>
  <si>
    <t>改善村委会、卫生站隔热问题。</t>
  </si>
  <si>
    <t>2019年3月-2019年5月</t>
  </si>
  <si>
    <t>家居环境提升</t>
  </si>
  <si>
    <t>为了巩固脱贫贫困户的脱贫质量与成色，帮助家居环境提升，使其家庭幸福感及获得感。</t>
  </si>
  <si>
    <t>2020年3月-202年4月</t>
  </si>
  <si>
    <t>水口镇</t>
  </si>
  <si>
    <t>赤岭村</t>
  </si>
  <si>
    <t>山塘堤坝加固工程</t>
  </si>
  <si>
    <t>对村内两口初步出现险情的山塘堤坝进行加固修缮。</t>
  </si>
  <si>
    <t>2019年12月-2020年5月</t>
  </si>
  <si>
    <t>2020.6.4</t>
  </si>
  <si>
    <t>建设肉鸡养殖设施</t>
  </si>
  <si>
    <t>与韶关立华公司合作开发建设2个肉鸡养殖场。</t>
  </si>
  <si>
    <t>2020年8月-2020年10月</t>
  </si>
  <si>
    <t>建设中</t>
  </si>
  <si>
    <t>2020.11.30</t>
  </si>
  <si>
    <t>2020年以奖代补</t>
  </si>
  <si>
    <t>2020年上半年以奖代补项目</t>
  </si>
  <si>
    <t>2020年6月-2020年8月</t>
  </si>
  <si>
    <t>2020.8.6</t>
  </si>
  <si>
    <t>2020年就业扶贫以奖代补资金</t>
  </si>
  <si>
    <t>2020年9月-2020年10月</t>
  </si>
  <si>
    <t>已验收未（完全）支付</t>
  </si>
  <si>
    <t>2020.10.30</t>
  </si>
  <si>
    <t>2021年东莞引导资金</t>
  </si>
  <si>
    <t>大村休闲广场及停车场建设工程</t>
  </si>
  <si>
    <t>2020年7月-2020年9月</t>
  </si>
  <si>
    <t>2020.9.28</t>
  </si>
  <si>
    <t>泷头村</t>
  </si>
  <si>
    <t>2020年韶关引导资金</t>
  </si>
  <si>
    <t>知青文化馆和产业展览馆建设</t>
  </si>
  <si>
    <t>利用旧公共服务中心建设知青文化馆和产业展览馆等。</t>
  </si>
  <si>
    <t>资产收益</t>
  </si>
  <si>
    <t>购买电站</t>
  </si>
  <si>
    <t>对泷头电站实施收购，年收益达16万元。</t>
  </si>
  <si>
    <t>2020年1月-2020年8月</t>
  </si>
  <si>
    <t>2020.9.10</t>
  </si>
  <si>
    <t>对在家务农和在外务工的贫困户实施以奖代补。</t>
  </si>
  <si>
    <t>2020年6月-2020年11月</t>
  </si>
  <si>
    <t>群星村</t>
  </si>
  <si>
    <t>赤岭至群星道路基础扩宽工程</t>
  </si>
  <si>
    <t>对大坪村窑坑路口至群星村1.8公里村主干道进行扩宽，建挡土墙等</t>
  </si>
  <si>
    <t>2020年7月-2020年10月</t>
  </si>
  <si>
    <t>村容村貌提升</t>
  </si>
  <si>
    <t>建村内200米破损道路修复，桥梁安全护栏安装100米</t>
  </si>
  <si>
    <t>投资泡菜项目</t>
  </si>
  <si>
    <t>与韶关立华公司合作开发建设1个肉鸡养殖场。</t>
  </si>
  <si>
    <t>沙头村</t>
  </si>
  <si>
    <t>党群服务中心项目建设工程款</t>
  </si>
  <si>
    <t>新建500平方米的党群服务中心</t>
  </si>
  <si>
    <t>2019年8月-2020年1月</t>
  </si>
  <si>
    <t>党群服务中心附属设施建设项目</t>
  </si>
  <si>
    <t>完善党群服务中心附属设施，硬化门前坪、绿化、以及新近一个附属活动中心。</t>
  </si>
  <si>
    <t>2020年1月-2020年7月</t>
  </si>
  <si>
    <t>提升帮扶对象家居环境项目</t>
  </si>
  <si>
    <t>为贫困户购买家具，提高脱贫质量</t>
  </si>
  <si>
    <t>2020年3月-2020年5月</t>
  </si>
  <si>
    <t>2020.6.22</t>
  </si>
  <si>
    <t>雪亮工程</t>
  </si>
  <si>
    <t>建7个自然村视频监控设施。</t>
  </si>
  <si>
    <t>2020年6月-2020年7月</t>
  </si>
  <si>
    <t>2020.7.30</t>
  </si>
  <si>
    <t>水口村</t>
  </si>
  <si>
    <t>党群服务中心附楼设施建设</t>
  </si>
  <si>
    <t>新建党群服务中心附楼及完善宣传栏相。</t>
  </si>
  <si>
    <t>2020年3月-2020年8月</t>
  </si>
  <si>
    <t>建设全民健身体育馆</t>
  </si>
  <si>
    <t>建一个全民健身体育馆</t>
  </si>
  <si>
    <t>2020年8月-2020年11月</t>
  </si>
  <si>
    <t>2020.11.20</t>
  </si>
  <si>
    <t>下湖村</t>
  </si>
  <si>
    <t>投资发展稻虾轮作二期项目</t>
  </si>
  <si>
    <t>乌迳镇</t>
  </si>
  <si>
    <t>坪塘村</t>
  </si>
  <si>
    <t>2020年上半年以奖代补</t>
  </si>
  <si>
    <t>2020年5月-2020年7月</t>
  </si>
  <si>
    <t>为贫困户购买电视和卫星锅</t>
  </si>
  <si>
    <t>2020年5月-2020年8月</t>
  </si>
  <si>
    <t>统筹白龙茶叶基地项目（300亩）</t>
  </si>
  <si>
    <t>2020年5月-2020年9月</t>
  </si>
  <si>
    <t>提升贫困户家居环境</t>
  </si>
  <si>
    <t>贫困户家居提升</t>
  </si>
  <si>
    <t>月岭下机耕道改造项目</t>
  </si>
  <si>
    <t>龙迳村</t>
  </si>
  <si>
    <t>龙迳自来水安装</t>
  </si>
  <si>
    <t>2020年2月-2020年9月</t>
  </si>
  <si>
    <t>村委会门前道路硬化项目</t>
  </si>
  <si>
    <t>6户贫困户房屋换瓦</t>
  </si>
  <si>
    <t>龙迳村小组机耕路维护铺沙石项目（约2公里）</t>
  </si>
  <si>
    <t>龙迳村贫困户住宅环境提升项目</t>
  </si>
  <si>
    <t>其他</t>
  </si>
  <si>
    <t>村委宣传栏维修及更新</t>
  </si>
  <si>
    <t>2020年3月-2020年10月</t>
  </si>
  <si>
    <t>响联村</t>
  </si>
  <si>
    <t>响联4公里机耕道建设项目</t>
  </si>
  <si>
    <t>2020年3月-2020年7月</t>
  </si>
  <si>
    <t>文体广场基础设施设备提升</t>
  </si>
  <si>
    <t>文化提升项目尾款</t>
  </si>
  <si>
    <t>统筹白龙茶叶基地项目（200亩）</t>
  </si>
  <si>
    <t>村委会正门的改造工程</t>
  </si>
  <si>
    <t>长龙村</t>
  </si>
  <si>
    <t>贫困户购买家具</t>
  </si>
  <si>
    <t>长龙村11户贫困户人居环境改善工程</t>
  </si>
  <si>
    <t>长龙村贫困户住房功能分区工程</t>
  </si>
  <si>
    <t>文体广场尾款</t>
  </si>
  <si>
    <t>长龙小学体育场防护栏建设工程</t>
  </si>
  <si>
    <t>长龙村长龙小学体育场防护栏建设工程</t>
  </si>
  <si>
    <t>黄塘村</t>
  </si>
  <si>
    <t>黄泥井自然村小公园建设工程（尾款）</t>
  </si>
  <si>
    <t>2019年7月-2020年7月</t>
  </si>
  <si>
    <t>党建宣传</t>
  </si>
  <si>
    <t>2020年3月-2020年6月</t>
  </si>
  <si>
    <t>下半年以奖代补奖补</t>
  </si>
  <si>
    <t>投资古市镇泡菜梦工厂项目</t>
  </si>
  <si>
    <t>贫困户提升</t>
  </si>
  <si>
    <t>为贫困户购买电视、衣柜、床、碗柜、桌椅等用品</t>
  </si>
  <si>
    <t>黄洞村</t>
  </si>
  <si>
    <t>黄洞村贫困户家居环境提升款</t>
  </si>
  <si>
    <t>付乌迳镇黄洞村贫困户住宅批荡环境提升工程款</t>
  </si>
  <si>
    <t>黄洞村购买家具款</t>
  </si>
  <si>
    <t>黄洞村路基扩宽款</t>
  </si>
  <si>
    <t>百香果种植项目</t>
  </si>
  <si>
    <t>2020年3月-2020年9月</t>
  </si>
  <si>
    <t>田心村</t>
  </si>
  <si>
    <t>提升贫困户家居环境（家具，批荡和厕所等）</t>
  </si>
  <si>
    <t>村委会门口道路硬化</t>
  </si>
  <si>
    <t>珠玑镇</t>
  </si>
  <si>
    <t>长迳村</t>
  </si>
  <si>
    <t>长迳村贫困户居住环境提升项目</t>
  </si>
  <si>
    <t>整合东莞630资金，为贫苦户住所客厅、正门立面和厕所尚未批荡的，统一进行批荡；改造贫困户家中老化电线；为照明条件差的贫困户加装LED照明灯整合；为未建设厕所的贫困户建设厕所；为漏水的贫因户更换瓦面等。</t>
  </si>
  <si>
    <t>2020年6月-2020年10月</t>
  </si>
  <si>
    <t>长迳村幸福楼室内家私、家电配套设施安装工程</t>
  </si>
  <si>
    <t>幸福楼基础建设竣工后，不能达到拎包入住的条件，为解决此问题，将幸福楼6间房间，按照宾馆单间模式及标准，配齐室内家私、家电，更好为贫苦老人群体服务。</t>
  </si>
  <si>
    <t>2020年5月-2020年10月</t>
  </si>
  <si>
    <t>长迳村贫困户以奖代补和就业奖补</t>
  </si>
  <si>
    <t>2020年1月-2020年11月</t>
  </si>
  <si>
    <t>长迳村发展大米加工厂项目</t>
  </si>
  <si>
    <t>根据南雄市是稻米之乡，大米加工厂比较少，长迳村计划整合现有资源，打造村办大米加工厂。</t>
  </si>
  <si>
    <t>里东村</t>
  </si>
  <si>
    <t>幸福楼主体建设配套费用</t>
  </si>
  <si>
    <t>幸福楼主体建成一栋两层六间套房，占地面积200平方米。</t>
  </si>
  <si>
    <t>2019年12月-2020年10月</t>
  </si>
  <si>
    <t>2020.09.27</t>
  </si>
  <si>
    <t>里东岗公厕</t>
  </si>
  <si>
    <t>建成一座公共厕所，占地地面积12平方。</t>
  </si>
  <si>
    <t>2020年1月-2020年10月</t>
  </si>
  <si>
    <t>幸福楼周边环境配套项目</t>
  </si>
  <si>
    <t>里东村幸福楼主体工程周边环境配套建设项目：围墙项目、排水沟、大门、部分道路硬底化、绿化树等。</t>
  </si>
  <si>
    <t>2020.10.13</t>
  </si>
  <si>
    <t>购买式服务安置公益性岗位项目</t>
  </si>
  <si>
    <t>以购买式服务形式招聘：戴书英、钟八凤、徐三娇、邹雄英，等四名建档立卡贫困户，进行公益性岗位安置</t>
  </si>
  <si>
    <t>里东村贫困户旧房改造及部分人居环境整治项目</t>
  </si>
  <si>
    <t>使用东莞扶贫引导资金，为温金凤、周群宾等22户建档立卡贫困户,旧房改造及部分人居环境进行集中整治</t>
  </si>
  <si>
    <t>洋湖村</t>
  </si>
  <si>
    <t>珠玑镇洋湖村稻香小龙虾现代特色农业产业园</t>
  </si>
  <si>
    <t>流转84.12亩水田的经营承包使用权到洋湖村村委会，洋湖村村委会再将该84.12亩水田流转给南雄市富农源生态农业开发有限公司发展稻香小龙虾产业</t>
  </si>
  <si>
    <t>洋湖村亮化工程</t>
  </si>
  <si>
    <t>对现有已损坏路灯进行维修或更换，在村道新建路灯以及在篮球场新建安装大灯</t>
  </si>
  <si>
    <t>2020年10月-2021年6月</t>
  </si>
  <si>
    <t>投资现代农业产业项目</t>
  </si>
  <si>
    <t>将引导资金投资现代农业产业项目，村集体参与分红</t>
  </si>
  <si>
    <t>2020年8月-2020年12月</t>
  </si>
  <si>
    <t>古田村</t>
  </si>
  <si>
    <t>古田村贫困户居家环境整治项目</t>
  </si>
  <si>
    <t>整合东莞630资金，为未建设厕所的贫困户建设厕所；为未批荡的贫困户批荡；改造贫困户家中老化电线；为漏水的贫因户更换瓦面等。</t>
  </si>
  <si>
    <t>2020.9.29</t>
  </si>
  <si>
    <t>古田村贫困户家居环境提升物资采购项目</t>
  </si>
  <si>
    <t>为贫困户采购移动厕所、电视信号接收器，家具</t>
  </si>
  <si>
    <t>2020年4月-2020年6月</t>
  </si>
  <si>
    <t>入股古田农业开发有限公司沃柑园</t>
  </si>
  <si>
    <t>预计使用65万引导资金，入股古田农业开发有限公司沃柑园，每年收益8%，进一步壮大古田农业产业园，增加村集体收益。</t>
  </si>
  <si>
    <t>泰源村</t>
  </si>
  <si>
    <t>板栗种植产业</t>
  </si>
  <si>
    <t>泰源村高脚坑至河背1800米的三面光、机耕道铺路，</t>
  </si>
  <si>
    <t>2020年8月-12月</t>
  </si>
  <si>
    <t>幸福楼家具及周边配套设施建设</t>
  </si>
  <si>
    <t>幸福楼基础建设竣工后，为方面管理，美化环境，将幸福楼前后场地平整，建造文化小广场，采购相关运动器材，监控设备及家具，更好为贫苦老人群体服务。</t>
  </si>
  <si>
    <t>贫困户家居环境提升</t>
  </si>
  <si>
    <t>帮助贫困户家庭家居环境的提升（卫生间、厨房、内外墙批荡、电线线路更换等）</t>
  </si>
  <si>
    <t>2020年2月-2020年5月</t>
  </si>
  <si>
    <t>2020.09.03</t>
  </si>
  <si>
    <t>祇芫村</t>
  </si>
  <si>
    <t>祇芫村中坑电站改造建筑维修工程</t>
  </si>
  <si>
    <t>对中坑电站进行水渠清淤、水渠改造、进水口改造、压力管改造等。</t>
  </si>
  <si>
    <t>祇芫村中坑电站高压线路改造工程</t>
  </si>
  <si>
    <t>中坑电站1.5公里输出线路更换、改造。</t>
  </si>
  <si>
    <t>祇芫村幸福小广场</t>
  </si>
  <si>
    <t>将幸福楼门前地面硬化</t>
  </si>
  <si>
    <t>里仁村</t>
  </si>
  <si>
    <t>2019年新村至增头坳公路路面硬化改造工程配套资金</t>
  </si>
  <si>
    <t>根据南雄市发改局批复，2019年同意建设里仁村新村至增头坳公路路面硬化改造工程，总长1.8公里，上级补助32.4万元，村配套资金11万元。工程已于2019年12月完工，配套资金尚未支付。</t>
  </si>
  <si>
    <t>2020.10.16</t>
  </si>
  <si>
    <t>已竣工未支付，目前等待市交通局、镇提供有关工程资料和验收结算凭证后，办理配套资金报账支付手续</t>
  </si>
  <si>
    <t>贫困户居住环境提升项目</t>
  </si>
  <si>
    <t>为住所客厅、正门立面和厕所尚未批荡的20户贫困户，统一进行批荡；为照明条件差的贫困户加装LED照明灯，未安装扶手的安装不锈钢扶手。</t>
  </si>
  <si>
    <t>贫困户以奖代补资金</t>
  </si>
  <si>
    <t>按照南雄市2020年以奖代补文件要求，省定贫困村以奖代补资金由帮扶单位解决。</t>
  </si>
  <si>
    <t>2020年6月-9月</t>
  </si>
  <si>
    <t>里仁村幸福楼周边配套设施项目</t>
  </si>
  <si>
    <t>配套建设幸福楼庭院，设置必要绿化和休闲设施，对周边地面进行硬底化，为池畔小公园建设1.2米宽环湖绿道。</t>
  </si>
  <si>
    <t>2020年5月-7月</t>
  </si>
  <si>
    <t>贫困户五黑鸡养殖项目</t>
  </si>
  <si>
    <t>为有意愿养殖五黑鸡的17户贫困户和1户边缘户发放50只五黑鸡苗，增加家庭收入，发展特色养殖产业</t>
  </si>
  <si>
    <t>2020年7月-8月</t>
  </si>
  <si>
    <t>里仁村党建文化广场建设项目</t>
  </si>
  <si>
    <t>根据里仁村是镇内少数无露天戏台、文化广场的实际，在幸福楼旁边空地，建设一个戏台和文化广场，并设置党建和乡村振兴元素宣传栏</t>
  </si>
  <si>
    <t>新村村</t>
  </si>
  <si>
    <t>贫困户家居修缮工程</t>
  </si>
  <si>
    <t>为贯彻落实中央《农村人居环境整治三年行动方案》、省《关于全域推进农村人居环境整治建设生态宜居美丽乡村的实施方案》（粤办发〔2018〕21号）和韶关市《关于全域推进农村人居环境整治建设生态宜居美丽乡村的实施方案》（韶办发〔2018〕13号）精神，深入实施乡村振兴战略，加快改善农村人居环境、建设生态宜居美丽乡村，改善贫困户家居环境质量，提升幸福指数。</t>
  </si>
  <si>
    <t>2020年2月-2020年6月</t>
  </si>
  <si>
    <t>拓宽通往下刘屋新村村主中心道路拓宽工程</t>
  </si>
  <si>
    <t>为贯彻落实中央《农村人居环境整治三年行动方案》、省《关于全域推进农村人居环境整治建设生态宜居美丽乡村的实施方案》（粤办发〔2018〕21号）和韶关市《关于全域推进农村人居环境整治建设生态宜居美丽乡村的实施方案》（韶办发〔2018〕13号）精神，深入实施乡村振兴战略，加快改善农村人居环境、建设生态宜居美丽乡村，完善交通设施，实施拓宽通往下刘屋新村村主中心道路拓宽工程，预计3.5米宽，一公里长方便村民出行。</t>
  </si>
  <si>
    <t>通往乌泥主干道路面硬化及照明工程</t>
  </si>
  <si>
    <t>为贯彻落实中央《农村人居环境整治三年行动方案》、省《关于全域推进农村人居环境整治建设生态宜居美丽乡村的实施方案》（粤办发〔2018〕21号）和韶关市《关于全域推进农村人居环境整治建设生态宜居美丽乡村的实施方案》（韶办发〔2018〕13号）精神，深入实施乡村振兴战略，加快改善农村人居环境、建设生态宜居美丽乡村，完善交通设施，实施通往乌泥主干道路面硬化工程及照明工程，预计3.5米宽，一公里长，16盏路灯方便村民出行。</t>
  </si>
  <si>
    <t>幸福楼主体及周边配套设施建设</t>
  </si>
  <si>
    <t>幸福楼基础建设竣工后，为方面管理，美化环境，将幸福楼前后场地平整，建造文化小广场，采购相关运动器材，监控设备及照明，更好为贫苦老人群体服务。</t>
  </si>
  <si>
    <t>2020年11月-2020年12月</t>
  </si>
  <si>
    <t>乌泥洋塘塘坝拓宽改造工程</t>
  </si>
  <si>
    <t>为贯彻落实中央《农村人居环境整治三年行动方案》、省《关于全域推进农村人居环境整治建设生态宜居美丽乡村的实施方案》（粤办发〔2018〕21号）和韶关市《关于全域推进农村人居环境整治建设生态宜居美丽乡村的实施方案》（韶办发〔2018〕13号）精神，深入实施乡村振兴战略，加快改善农村人居环境、建设生态宜居美丽乡村，完善交通设施，实施乌泥杨塘塘坝拓宽改造工程，3.5米宽，长2公里，方便村民出行。</t>
  </si>
  <si>
    <t>2020年4月-2020年7月</t>
  </si>
  <si>
    <t>2020.08.26</t>
  </si>
  <si>
    <t>发放贫困户鸡苗</t>
  </si>
  <si>
    <t>为切实开展好精准扶贫产业帮扶工作，并为农户建立可持续发展的产业增收机制，现本着农户自愿的原则，请示上级扶贫部门现场考察，引进三黄土鸡养殖项目，帮扶贫因户发展养殖业增加家庭收入，带动养殖，实现脱贫。</t>
  </si>
  <si>
    <t>为带动贫困户就业，推动种养产业，增加贫困户家庭收入，实行就业，种养类进行奖补。</t>
  </si>
  <si>
    <t>2020.08.25</t>
  </si>
  <si>
    <t>湖口镇</t>
  </si>
  <si>
    <t>岗围村</t>
  </si>
  <si>
    <t>岗围村老人活动中心</t>
  </si>
  <si>
    <t>用于贫困户以奖代补项目</t>
  </si>
  <si>
    <t>2020年5月-2020年11月</t>
  </si>
  <si>
    <t>2020.7.24</t>
  </si>
  <si>
    <t>三面光建设项目</t>
  </si>
  <si>
    <t>三面光水渠约500米</t>
  </si>
  <si>
    <t>镇投公司</t>
  </si>
  <si>
    <t>三角村</t>
  </si>
  <si>
    <t>幸福楼主体工程</t>
  </si>
  <si>
    <t>支付工程尾数</t>
  </si>
  <si>
    <t>2020年1月至6月30日</t>
  </si>
  <si>
    <t>幸福楼美化工程</t>
  </si>
  <si>
    <t>美化幸福楼环境</t>
  </si>
  <si>
    <t>2020年6月至8月31日</t>
  </si>
  <si>
    <t>辣椒种植基地</t>
  </si>
  <si>
    <t>辣椒种植</t>
  </si>
  <si>
    <t>以奖代补实施</t>
  </si>
  <si>
    <t>2020年3月至4月30日</t>
  </si>
  <si>
    <t>太和村</t>
  </si>
  <si>
    <t>种养“以奖代施</t>
  </si>
  <si>
    <t>用于幸福楼环境提升项目</t>
  </si>
  <si>
    <t>2020年5月-2020年5月</t>
  </si>
  <si>
    <t>用于给没有安装楼梯扶手的贫困户家庭安装不锈钢扶手</t>
  </si>
  <si>
    <t>用于改善贫困户家居环境升级项目</t>
  </si>
  <si>
    <t>里和村</t>
  </si>
  <si>
    <t>贫困户家居环境升级</t>
  </si>
  <si>
    <t>为未建设厕所的贫困户建设厕所；为未批荡的贫困户批荡；改造贫困户家中老化电线；为贫困户购买电视机、报装电视信号；帮助里和村的公厕安装水电等。</t>
  </si>
  <si>
    <t>里和村幸福楼工程</t>
  </si>
  <si>
    <t>幸福楼工程差额10万元。幸福楼门前地面平整硬化，建设围墙、绿化美化环境工程7万元.</t>
  </si>
  <si>
    <t>贫困户2020年奖补项目</t>
  </si>
  <si>
    <t>在村内流转土地养殖小龙虾</t>
  </si>
  <si>
    <t>长市村</t>
  </si>
  <si>
    <t>为贫困户购买家具</t>
  </si>
  <si>
    <t>用于改善村委会公共服务项目</t>
  </si>
  <si>
    <t>2020年4月-2020年4月</t>
  </si>
  <si>
    <t>邓坊镇</t>
  </si>
  <si>
    <t>洋西村</t>
  </si>
  <si>
    <t>党群服务中心扩建</t>
  </si>
  <si>
    <t>主体扩建，翻新，增加使用功能</t>
  </si>
  <si>
    <t>2020.11</t>
  </si>
  <si>
    <t>帮扶对象生活质量提升</t>
  </si>
  <si>
    <t>帮扶对象刷墙、换瓦、建厕所，增添电视等，提高其生活质量</t>
  </si>
  <si>
    <t>2020年4月-2020年5月</t>
  </si>
  <si>
    <t>2020年7月</t>
  </si>
  <si>
    <t>31.9Kwp光伏发电</t>
  </si>
  <si>
    <t>在和谐文体广场空地建设31.9kWp光伏发电项目，采用“全额上网”模式，与当地电网并网运行，缓解当地的用电压力。</t>
  </si>
  <si>
    <t>2020年01月-2020年12月</t>
  </si>
  <si>
    <t>上半年实施以奖代补政策，鼓励种养</t>
  </si>
  <si>
    <t>下半年实施以奖代补政策，鼓励种养</t>
  </si>
  <si>
    <t>赤石村</t>
  </si>
  <si>
    <t>上、下半年种养、就业奖补</t>
  </si>
  <si>
    <t>2020年4月-12月</t>
  </si>
  <si>
    <t>2020.8</t>
  </si>
  <si>
    <t>赤石村贫困户家居环境提升工程</t>
  </si>
  <si>
    <t>12户贫困户、1户相对困难群众家具提升</t>
  </si>
  <si>
    <t>2020年3-4月</t>
  </si>
  <si>
    <t>2020年10月</t>
  </si>
  <si>
    <t>2020年赤石村贫困户、相对困难群众购买家具</t>
  </si>
  <si>
    <t>给赤石村7户贫困户、1户相对困难群众添置家具</t>
  </si>
  <si>
    <t>赤石村贫困户、相对困难群众水、电等安装</t>
  </si>
  <si>
    <t>给赤石村9户贫困户、1户相对困难群众安装水电等</t>
  </si>
  <si>
    <t>赤石村徐屋路面及排水工程</t>
  </si>
  <si>
    <t>赤石村徐屋路面及排水沟</t>
  </si>
  <si>
    <t>2020年3-5月</t>
  </si>
  <si>
    <t>赤石村党群服务中心</t>
  </si>
  <si>
    <t>赤石村党群服务中心后期尾款</t>
  </si>
  <si>
    <t>2019年12月-
2020年6月</t>
  </si>
  <si>
    <t xml:space="preserve">赤石村党群服务中心-窗帘
</t>
  </si>
  <si>
    <t>赤石村党群服务中心安装24套窗帘</t>
  </si>
  <si>
    <t xml:space="preserve">赤石村党群服务中心-家具
</t>
  </si>
  <si>
    <t>赤石村党群服务中心配套办公家具</t>
  </si>
  <si>
    <t>2020年7-8月</t>
  </si>
  <si>
    <t xml:space="preserve">赤石村党群服务中心-电器
</t>
  </si>
  <si>
    <t>赤石村党群服务中心配套电器</t>
  </si>
  <si>
    <t xml:space="preserve">赤石村党群服务中心-党建
</t>
  </si>
  <si>
    <t>赤石村党群服务中心配套党建元素</t>
  </si>
  <si>
    <t xml:space="preserve">赤石村党群服务中心-水电
</t>
  </si>
  <si>
    <t>赤石村党群服务中心根据每间办公室安装水电</t>
  </si>
  <si>
    <t>赤石党群服务中心附属工程</t>
  </si>
  <si>
    <t>赤石村党群服务中心附属工程</t>
  </si>
  <si>
    <t>2020年9-11月</t>
  </si>
  <si>
    <t>赤马村</t>
  </si>
  <si>
    <t>2020年上半年贫困户以奖代补</t>
  </si>
  <si>
    <t>以奖代补鼓励贫困户发展生产</t>
  </si>
  <si>
    <t>2020年1月-6月</t>
  </si>
  <si>
    <t>2020年赤马村12户贫困户购买家具</t>
  </si>
  <si>
    <t>按照省、市的最新要求，为12户贫困户购置床架、厨柜、衣柜、电视柜等，提高生活质量</t>
  </si>
  <si>
    <t>2020年赤马村14户贫因户提升住房安全及家居环境工程</t>
  </si>
  <si>
    <t>按照省、市的最新要求，为贫困户住房换琉璃瓦、建设厕所、批荡粉刷墙壁、购置家具、电器等</t>
  </si>
  <si>
    <t>赤马村党群服务中心标识、展板、宣传栏制作</t>
  </si>
  <si>
    <t xml:space="preserve">建设党群服务中心、办事大厅、党群会议室、党建廉政文化墙、党建装饰装修，同时配备必要标识、标牌、宣传栏、LED显示屏等。 </t>
  </si>
  <si>
    <t>赤马村四头门至水底路基及上下排桥工程</t>
  </si>
  <si>
    <t>赤马村四头门至水底路基从3米拓宽至6米及上下排机耕桥工程</t>
  </si>
  <si>
    <t>赤马村党群服务中心多功能室及大门地面修缮工程</t>
  </si>
  <si>
    <t>赤马村党群服务中心多功能室改建改造及大门地面破损修缮工程</t>
  </si>
  <si>
    <t>赤马村党群服务中心停车棚及多功能室屋顶安装</t>
  </si>
  <si>
    <t>X341县道（长塘线）配套路灯安装</t>
  </si>
  <si>
    <t>X341县道（长塘线）赤马村段约5.8公里配套路灯安装</t>
  </si>
  <si>
    <t>2020年</t>
  </si>
  <si>
    <t>2020年下半年贫困户以奖代补</t>
  </si>
  <si>
    <t>2020年6月-11月</t>
  </si>
  <si>
    <t>全安镇</t>
  </si>
  <si>
    <t>杨沥村</t>
  </si>
  <si>
    <t>2020水利工程项目</t>
  </si>
  <si>
    <t>建设机耕桥、三面光、陂头、挡土墙等</t>
  </si>
  <si>
    <t>上村抗旱设备采购</t>
  </si>
  <si>
    <t>实施贫困户种养就业奖补</t>
  </si>
  <si>
    <t>2020.6.29</t>
  </si>
  <si>
    <t>实施贫困户种养奖补</t>
  </si>
  <si>
    <t>2020年9月-2020年12月</t>
  </si>
  <si>
    <t>密下水村</t>
  </si>
  <si>
    <t>密下水村2020年公共服务基础设施综合提升项目</t>
  </si>
  <si>
    <t>建设机耕人行便民桥项目、公共厕所建设项目、农田水利三面光项目、会车道建设项目、道路修补项目、地面水泥硬化项目、省道沿线公路绿化美化提升项目等7个子项目</t>
  </si>
  <si>
    <t xml:space="preserve">密下水村2020年上半年种养以奖代补项目 </t>
  </si>
  <si>
    <t>按照奖励标准，对密下水村2020年上半年种植花生的9户贫困户，按每亩400元的标准进行资金奖励。</t>
  </si>
  <si>
    <t>2020年贫困户下半年开展家禽养殖及水稻、花生种植产业扶持项目</t>
  </si>
  <si>
    <t>为开展家禽养殖及农作物种植的贫困户发放化肥和饲料</t>
  </si>
  <si>
    <t>2020年贫困户种养及就业以奖代补资金</t>
  </si>
  <si>
    <t>为密下水村发展种养的建档立卡贫困户发放以奖代补资金，激励贫困户多种多养，提升家庭收入水平。</t>
  </si>
  <si>
    <t>资产收益项目</t>
  </si>
  <si>
    <t xml:space="preserve"> 密下水村扶贫资产性收益扶持项目</t>
  </si>
  <si>
    <t>主田镇</t>
  </si>
  <si>
    <t>大坝村</t>
  </si>
  <si>
    <t>大坝村自来水到户工程</t>
  </si>
  <si>
    <t>大坝村7个自然村的自来水管道从主干道通到每家每户。</t>
  </si>
  <si>
    <t>2019年11月—2020年2月</t>
  </si>
  <si>
    <t>2020.09.23</t>
  </si>
  <si>
    <t>2020年大坝村建档立卡贫困户“以奖代补”项目</t>
  </si>
  <si>
    <t>大坝村务工、务农贫困户奖补</t>
  </si>
  <si>
    <t>2020年1月—2020年12月</t>
  </si>
  <si>
    <t>2020.10</t>
  </si>
  <si>
    <t>主田镇大坝村村道挡土墙工程</t>
  </si>
  <si>
    <t>白石坑、乌石坑、大坋岭村道修建挡土墙</t>
  </si>
  <si>
    <t>主田镇大坝村党组织领办创办集体经济发展百香果种植项目</t>
  </si>
  <si>
    <t>种植121亩</t>
  </si>
  <si>
    <t>主田村</t>
  </si>
  <si>
    <t>主田村党组织领办创办百香果种植项目</t>
  </si>
  <si>
    <t>南雄市主田镇主田村发展75亩百香果种植产业，由南雄市主田镇果趣种养专业合作社负责项目的经营，通过项目分红的方式，做大做强村集体经济，同时实现经济联合社效益和可持续发展。</t>
  </si>
  <si>
    <t>2020.09.15</t>
  </si>
  <si>
    <t>主田村就业、种养以奖代补项目</t>
  </si>
  <si>
    <t>为推动贫困户积极发展生产、就业增收，主田村计划使用东莞引导资金对有种养项目和稳定就业3个月以上的贫困户实施以奖代补政策，经按规定验收后，按标准给予相应的资金奖励。</t>
  </si>
  <si>
    <t>阳光玫瑰葡萄项目</t>
  </si>
  <si>
    <t>利用东莞引导资金投资阳光玫瑰葡萄项目，带动贫困户参与分红。</t>
  </si>
  <si>
    <t>古市镇</t>
  </si>
  <si>
    <t>丹布村</t>
  </si>
  <si>
    <t>2020年贫困户以奖代补</t>
  </si>
  <si>
    <t>39户贫困户有种养和就业且符合奖补的贫困户。</t>
  </si>
  <si>
    <t>古市镇三榕客家天然酸菜项目</t>
  </si>
  <si>
    <t>投资古市镇三榕客家天然酸菜项目。</t>
  </si>
  <si>
    <t>2020年05月-2020年12月</t>
  </si>
  <si>
    <t>古市镇丹布村贫困户家居环境整治提升工程项目</t>
  </si>
  <si>
    <t>为贫困户家居环境作进一步完善、整治及提升。</t>
  </si>
  <si>
    <t>2020年04月-2020年7月</t>
  </si>
  <si>
    <t>2020.09.14</t>
  </si>
  <si>
    <t>丰源村</t>
  </si>
  <si>
    <t>古市镇丰源村灌溉主渠三面光工程</t>
  </si>
  <si>
    <t>古市镇丰源村灌溉主渠三面光工程工程尾款。</t>
  </si>
  <si>
    <t>2020年1月-2020年6月</t>
  </si>
  <si>
    <t>古市镇丰源村灌溉住区三面光修复工程（中坪段）</t>
  </si>
  <si>
    <t>古市镇丰源村灌溉住区三面光修复工程（中坪段）工程尾款。</t>
  </si>
  <si>
    <t>丰源村军民广场</t>
  </si>
  <si>
    <t>广场建设约400平方米</t>
  </si>
  <si>
    <t>2020年7月-2020年11月</t>
  </si>
  <si>
    <t>2020年05月-2020年08月</t>
  </si>
  <si>
    <t>古市镇丰源村以奖代补</t>
  </si>
  <si>
    <t>38户贫困户有种养和就业且符合奖补的贫困户</t>
  </si>
  <si>
    <t>坪田镇</t>
  </si>
  <si>
    <t>官陂村</t>
  </si>
  <si>
    <t>官陂村小组水利建设项目</t>
  </si>
  <si>
    <t>建设官陂村小组7个水利设施。</t>
  </si>
  <si>
    <t>2019年9月-2020年12月</t>
  </si>
  <si>
    <t>2020.5.19</t>
  </si>
  <si>
    <t>官陂村石构塘至乌迳道路硬底化</t>
  </si>
  <si>
    <t>官陂村石构塘至乌迳道路约1500米的硬底化工程</t>
  </si>
  <si>
    <t>2019年7月-2020年12月</t>
  </si>
  <si>
    <t>2020.8.17</t>
  </si>
  <si>
    <t>精准扶贫精准脱贫“以奖代补”</t>
  </si>
  <si>
    <t>贫困户务工或务农奖补</t>
  </si>
  <si>
    <t>2020.8.19</t>
  </si>
  <si>
    <t>2020年官陂村水利建设项目</t>
  </si>
  <si>
    <t>建设村小组的机耕道、机耕桥等水利设施</t>
  </si>
  <si>
    <t>2020.10.20</t>
  </si>
  <si>
    <t>2020年下半年官陂村精准扶贫精准脱贫“以奖代补”项目资金</t>
  </si>
  <si>
    <t>正在财政评审</t>
  </si>
  <si>
    <t>贫困户住房及家居环境提升工程</t>
  </si>
  <si>
    <t>提升贫困户的家居环境</t>
  </si>
  <si>
    <t>2020.9.1</t>
  </si>
  <si>
    <t>投古市镇泡菜梦工厂</t>
  </si>
  <si>
    <t>投资古市镇泡菜梦工厂</t>
  </si>
  <si>
    <t>长坑村</t>
  </si>
  <si>
    <t>机耕道建设</t>
  </si>
  <si>
    <t>2019年长坑村1.6公里机耕道建设项目</t>
  </si>
  <si>
    <t>2019年11月-2019年12月</t>
  </si>
  <si>
    <t>2020.9.25</t>
  </si>
  <si>
    <t>安装监控</t>
  </si>
  <si>
    <t>“雪亮工程”为长坑村安装视频监控。</t>
  </si>
  <si>
    <t>2019年6月-2019年7月</t>
  </si>
  <si>
    <t>2020.8.11</t>
  </si>
  <si>
    <t>道路硬底化</t>
  </si>
  <si>
    <t>五黑鸡养殖基地道路硬底化配套资金</t>
  </si>
  <si>
    <t>引水工程的供电项目</t>
  </si>
  <si>
    <t>杨梅坑村小组和塔塘村小组旱田区域安装约2公里抗旱用电线路工程</t>
  </si>
  <si>
    <r>
      <rPr>
        <sz val="11"/>
        <rFont val="宋体"/>
        <charset val="134"/>
        <scheme val="minor"/>
      </rPr>
      <t>2020年</t>
    </r>
    <r>
      <rPr>
        <sz val="11"/>
        <rFont val="宋体"/>
        <charset val="134"/>
      </rPr>
      <t>7月-2020年12月</t>
    </r>
  </si>
  <si>
    <t>2020.10.31</t>
  </si>
  <si>
    <t>高发村小组和塔塘村小组共约2.3公里机耕道建设项目</t>
  </si>
  <si>
    <t>对长坑村种养、务工进行以奖代补。</t>
  </si>
  <si>
    <t>基建建设</t>
  </si>
  <si>
    <t>长坑村抗旱设施设备</t>
  </si>
  <si>
    <t>油山镇</t>
  </si>
  <si>
    <t>黄田村</t>
  </si>
  <si>
    <t>黄田村修建三面光工程1000米</t>
  </si>
  <si>
    <t>黄田村修建三面光工程1000米。</t>
  </si>
  <si>
    <t>排灌站</t>
  </si>
  <si>
    <t>排灌站。</t>
  </si>
  <si>
    <t>机耕桥尾款</t>
  </si>
  <si>
    <t>机耕桥尾款。</t>
  </si>
  <si>
    <t>贫困户换瓦、自来水改造，装修等</t>
  </si>
  <si>
    <t>贫困户换瓦、自来水改造，装修等。</t>
  </si>
  <si>
    <t>2020.10.23</t>
  </si>
  <si>
    <t>2020年以奖代补（种养、务工等）</t>
  </si>
  <si>
    <t>2020年以奖代补（种养、务工等）。</t>
  </si>
  <si>
    <t>大元水库黄田村段水渠清理</t>
  </si>
  <si>
    <t>2020.10.25</t>
  </si>
  <si>
    <t>澜河镇</t>
  </si>
  <si>
    <t>白云村</t>
  </si>
  <si>
    <t>澜河镇千亩茶叶种植产业</t>
  </si>
  <si>
    <t>澜河镇镇委镇政府统筹白云和澜河两村成立茶叶种植专业合作社，与南雄市群峰之上茶叶有限公司进行合作，采取“公司+合作社+基地+贫困户”的模式，在澜河镇澜河村、上澜村发展1000亩茶叶种植，推进“一村一品”重点工作，以壮大两村集体经济收入、提高贫困户家庭收入及带动村民就业。</t>
  </si>
  <si>
    <t>2019年12月-2029年12月　</t>
  </si>
  <si>
    <t>2020.4.17</t>
  </si>
  <si>
    <t>白云鱼口坑村-龙须石北山事件遗址道路硬底化工程</t>
  </si>
  <si>
    <t>鱼口坑村-龙须石北山事件遗址（烈士纪念碑）4.5公里道路仍为泥路，为改善村民及游客入山交通环境，做好革命遗址的开发利用，扩大红色历史文化的影响力，经澜河镇政府、白云村委会、扶贫工作队、白云党员及村民代表研究讨论，决定对鱼口坑村-龙须石北山事件遗址（红军烈士纪念碑）4.5公里道路实施硬底化工程。东莞市谢岗镇2020年帮扶南雄市澜河镇白云村引导资金出资5.1万元，扶持该道路建设。</t>
  </si>
  <si>
    <t>2020.6.28</t>
  </si>
  <si>
    <t>白云官田道班-芒东坪村-芒东坪村尾道路硬底化工程</t>
  </si>
  <si>
    <t>芒东坪村道是芒东坪村民进出白云村和澜河镇中心的唯一道路，到目前为止，该路仍为泥路，经澜河镇政府、白云村委会、扶贫工作队、白云党员及村民代表研究讨论，决定对白云官田道班-芒东坪村-芒东坪村尾1.304公里村道实施道路硬底化，方便村民出入，改善生产生活条件。东莞市谢岗镇2020年帮扶南雄市澜河镇白云村引导资金出资4.9万元，扶持该道路建设。</t>
  </si>
  <si>
    <t>2020年以奖代补项目</t>
  </si>
  <si>
    <t>根据《关于印发&lt;南雄市2020年精准扶贫精准脱贫“以奖代补”实施方案&gt;的通知》（雄农扶组〔2020〕3号 ）要求，为推动贫困户积极发展生产、就业增收，充分发挥新型农业经营主体对贫困户带动作用，推动“一镇一业、一村一品” 产业发展，今年将继续实施“以奖代补”政策，除实施种养奖补、经营主体奖补外，还增加了就业奖补，且今年的奖补资金由帮扶单位协调解决。前期已对贫困户的种养意向、备耕情况及务工情况作了摸底，预计投入引导资金20万用以贫困户的种养、务工奖补，及对收购贫困户符合“奖补”条件农产品的经营主体实施奖补。</t>
  </si>
  <si>
    <t>2020.8.21</t>
  </si>
  <si>
    <t>澜河村</t>
  </si>
  <si>
    <t>矽头至锅坑1.306782公里道路硬底化工程配套资金</t>
  </si>
  <si>
    <t>2020.6.19</t>
  </si>
  <si>
    <t>杨屋锅坑主路至矽头0.4公里道路硬底化工程配套资金</t>
  </si>
  <si>
    <t>杨屋锅坑主路至矽头0.4公里道路硬底化工程配套资金。</t>
  </si>
  <si>
    <t>省道S442至上社1.32公里道路硬底化工程配套资金</t>
  </si>
  <si>
    <t>省道S442至上社1.32公里道路硬底化工程配套资金。</t>
  </si>
  <si>
    <t>省道S342至竹山背1.087公里道路硬化工程配套资金</t>
  </si>
  <si>
    <t>省道S342至竹山背1.087公里道路硬化工程配套资金。</t>
  </si>
  <si>
    <t>澜河镇茶叶园2020年第一期投资入股</t>
  </si>
  <si>
    <t>澜河镇茶叶园2020年第一期投资入股。</t>
  </si>
  <si>
    <t>用于贫困户2020年以奖代补项目。</t>
  </si>
  <si>
    <t>澜河镇茶叶园2020年第二期投资入股</t>
  </si>
  <si>
    <t>澜河镇茶叶园2020年第二期投资入股。</t>
  </si>
  <si>
    <t>2020.10.28</t>
  </si>
  <si>
    <t>百顺镇</t>
  </si>
  <si>
    <t>百顺村</t>
  </si>
  <si>
    <t>贫困户住房提升项目</t>
  </si>
  <si>
    <t>为百顺村38户贫困户进行住房提升</t>
  </si>
  <si>
    <t>2020年3月--2020年5月</t>
  </si>
  <si>
    <t>为百顺村符合条件贫困户落实以奖代补政策</t>
  </si>
  <si>
    <t>2020年1月--2020年8月</t>
  </si>
  <si>
    <t>高山茶种植项目</t>
  </si>
  <si>
    <t>计划发展50亩高山茶产业项目</t>
  </si>
  <si>
    <t>2020年5月--2020年12月</t>
  </si>
  <si>
    <t>2020.6.30</t>
  </si>
  <si>
    <t>东坑村</t>
  </si>
  <si>
    <t>生姜种植项目</t>
  </si>
  <si>
    <t>建设40亩生姜种植基地</t>
  </si>
  <si>
    <t>2020.7.22</t>
  </si>
  <si>
    <t>为10户贫困户住房提升项目</t>
  </si>
  <si>
    <t>2020年4月--2020年5月</t>
  </si>
  <si>
    <t>东坑村绿化提升项目</t>
  </si>
  <si>
    <t>项目将建设152平方米文化墙一面、配置户外花岗岩休闲长石凳12张、栽植灌木700余株、栽植花卉面积770余平方、铺种草皮2600余平方。</t>
  </si>
  <si>
    <t>2020年4月--2020年9月</t>
  </si>
  <si>
    <t>甲鱼养殖项目</t>
  </si>
  <si>
    <t>建设8亩甲鱼养殖基地</t>
  </si>
  <si>
    <t>帽子峰</t>
  </si>
  <si>
    <t>富竹村</t>
  </si>
  <si>
    <t>投资入股金丝皇菊项目</t>
  </si>
  <si>
    <t>由两个省定贫困村与第三方投资共同出资成立村办公司，南雄市大滋然农业有限公司发展金丝皇菊新项目，计划种植200亩金丝皇菊。</t>
  </si>
  <si>
    <t>2020年4月底开始</t>
  </si>
  <si>
    <t>2020年3月-2020年4月底</t>
  </si>
  <si>
    <t>洞头村</t>
  </si>
  <si>
    <t>雄州街道</t>
  </si>
  <si>
    <t>上坪村</t>
  </si>
  <si>
    <t>上坪村群众文体活动中心改造装修工程</t>
  </si>
  <si>
    <t>将原村委大楼改造装修成群众文体活动中心，面积约210㎡，设有服务前台、活动室2间、值班室1间、棋牌室1间、休息室2间、杂物室1间、公共厨房1间、公共餐厅1间等设施；文体活动广场由原村委楼前院改造成花园式活动广场并安装相应文体活动设施，面积约300㎡。</t>
  </si>
  <si>
    <t>蓝桥村灌溉渠清於工程</t>
  </si>
  <si>
    <t>将现有蓝桥村磨刀石到岭排浇灌渠4.5公里清於</t>
  </si>
  <si>
    <t>2020年农民增收（以奖代补）</t>
  </si>
  <si>
    <t>按政策奖补帮扶对象，增加其收入。</t>
  </si>
  <si>
    <t>2020.7.17</t>
  </si>
  <si>
    <t>上坪村小村涵洞改造工程项目</t>
  </si>
  <si>
    <t>拆除原有存在重大安全隐患之涵洞和路面，重新构建长度为68米宽为5米的涵洞和路面，工程完工后能满足行人、中小型机动车、农用动力机械安全通行，也能满足汛期行洪需求。</t>
  </si>
  <si>
    <t>2020年10月-2020年12月</t>
  </si>
  <si>
    <t>南雄市</t>
  </si>
  <si>
    <t>中央资金</t>
  </si>
  <si>
    <t>扶持消费扶贫双创基地项目</t>
  </si>
  <si>
    <t>奖励五个经营主体发展产业</t>
  </si>
  <si>
    <t>对南雄市五家带贫益贫效果佳，扶贫资产管理好的经营主体进行奖补</t>
  </si>
  <si>
    <t>2020.8.27</t>
  </si>
  <si>
    <t>支付南雄市文华电商公司参加省扶贫产销对接服务费1万元</t>
  </si>
  <si>
    <t>支付雄鹏公司产销对接服务费</t>
  </si>
  <si>
    <t>小额贷款第三季度贴息</t>
  </si>
  <si>
    <t>2020年下半年以奖代补项目</t>
  </si>
  <si>
    <t>对我市140个面上村建档立卡贫困户和相对困难群众进行种养及就业奖补</t>
  </si>
  <si>
    <t>水口镇泷头村兰花基地项目</t>
  </si>
  <si>
    <t>建设50亩的兰花大棚</t>
  </si>
</sst>
</file>

<file path=xl/styles.xml><?xml version="1.0" encoding="utf-8"?>
<styleSheet xmlns="http://schemas.openxmlformats.org/spreadsheetml/2006/main">
  <numFmts count="12">
    <numFmt numFmtId="176" formatCode="0.0000_);[Red]\(0.0000\)"/>
    <numFmt numFmtId="177" formatCode="0.0000_ "/>
    <numFmt numFmtId="178" formatCode="yyyy/m/d;@"/>
    <numFmt numFmtId="44" formatCode="_ &quot;￥&quot;* #,##0.00_ ;_ &quot;￥&quot;* \-#,##0.00_ ;_ &quot;￥&quot;* &quot;-&quot;??_ ;_ @_ "/>
    <numFmt numFmtId="42" formatCode="_ &quot;￥&quot;* #,##0_ ;_ &quot;￥&quot;* \-#,##0_ ;_ &quot;￥&quot;* &quot;-&quot;_ ;_ @_ "/>
    <numFmt numFmtId="179" formatCode="0.00_);[Red]\(0.00\)"/>
    <numFmt numFmtId="41" formatCode="_ * #,##0_ ;_ * \-#,##0_ ;_ * &quot;-&quot;_ ;_ @_ "/>
    <numFmt numFmtId="180" formatCode="#,##0.0000"/>
    <numFmt numFmtId="43" formatCode="_ * #,##0.00_ ;_ * \-#,##0.00_ ;_ * &quot;-&quot;??_ ;_ @_ "/>
    <numFmt numFmtId="181" formatCode="0.000_ "/>
    <numFmt numFmtId="182" formatCode="yyyy&quot;年&quot;m&quot;月&quot;;@"/>
    <numFmt numFmtId="183" formatCode="0.0_ "/>
  </numFmts>
  <fonts count="38">
    <font>
      <sz val="11"/>
      <color theme="1"/>
      <name val="宋体"/>
      <charset val="134"/>
      <scheme val="minor"/>
    </font>
    <font>
      <sz val="11"/>
      <name val="宋体"/>
      <charset val="134"/>
      <scheme val="minor"/>
    </font>
    <font>
      <sz val="11"/>
      <name val="宋体"/>
      <charset val="134"/>
    </font>
    <font>
      <sz val="10"/>
      <name val="宋体"/>
      <charset val="134"/>
      <scheme val="minor"/>
    </font>
    <font>
      <sz val="10"/>
      <name val="宋体"/>
      <charset val="134"/>
    </font>
    <font>
      <sz val="10"/>
      <name val="仿宋"/>
      <charset val="134"/>
    </font>
    <font>
      <b/>
      <sz val="20"/>
      <name val="宋体"/>
      <charset val="134"/>
      <scheme val="minor"/>
    </font>
    <font>
      <b/>
      <sz val="11"/>
      <name val="宋体"/>
      <charset val="134"/>
    </font>
    <font>
      <sz val="10"/>
      <name val="宋体"/>
      <charset val="134"/>
      <scheme val="major"/>
    </font>
    <font>
      <b/>
      <sz val="11"/>
      <name val="宋体"/>
      <charset val="134"/>
      <scheme val="minor"/>
    </font>
    <font>
      <b/>
      <sz val="10"/>
      <name val="宋体"/>
      <charset val="134"/>
      <scheme val="minor"/>
    </font>
    <font>
      <sz val="12"/>
      <name val="宋体"/>
      <charset val="134"/>
    </font>
    <font>
      <sz val="12"/>
      <name val="宋体"/>
      <charset val="134"/>
      <scheme val="minor"/>
    </font>
    <font>
      <sz val="9"/>
      <name val="宋体"/>
      <charset val="134"/>
    </font>
    <font>
      <sz val="11"/>
      <name val="仿宋"/>
      <charset val="134"/>
    </font>
    <font>
      <sz val="12"/>
      <name val="仿宋"/>
      <charset val="134"/>
    </font>
    <font>
      <sz val="9"/>
      <name val="宋体"/>
      <charset val="134"/>
      <scheme val="minor"/>
    </font>
    <font>
      <sz val="13"/>
      <name val="宋体"/>
      <charset val="134"/>
      <scheme val="minor"/>
    </font>
    <font>
      <sz val="11"/>
      <color theme="1"/>
      <name val="宋体"/>
      <charset val="0"/>
      <scheme val="minor"/>
    </font>
    <font>
      <sz val="11"/>
      <color rgb="FFFA7D00"/>
      <name val="宋体"/>
      <charset val="0"/>
      <scheme val="minor"/>
    </font>
    <font>
      <sz val="11"/>
      <color indexed="8"/>
      <name val="宋体"/>
      <charset val="134"/>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indexed="0"/>
      </right>
      <top style="thin">
        <color indexed="0"/>
      </top>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90">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3"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0" borderId="0"/>
    <xf numFmtId="0" fontId="21" fillId="9"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0" fontId="11" fillId="0" borderId="0" applyProtection="0"/>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21" fillId="8" borderId="0" applyNumberFormat="0" applyBorder="0" applyAlignment="0" applyProtection="0">
      <alignment vertical="center"/>
    </xf>
    <xf numFmtId="0" fontId="27" fillId="0" borderId="15" applyNumberFormat="0" applyFill="0" applyAlignment="0" applyProtection="0">
      <alignment vertical="center"/>
    </xf>
    <xf numFmtId="0" fontId="33" fillId="19" borderId="16" applyNumberFormat="0" applyAlignment="0" applyProtection="0">
      <alignment vertical="center"/>
    </xf>
    <xf numFmtId="0" fontId="11" fillId="0" borderId="0">
      <alignment vertical="center"/>
    </xf>
    <xf numFmtId="0" fontId="21" fillId="21" borderId="0" applyNumberFormat="0" applyBorder="0" applyAlignment="0" applyProtection="0">
      <alignment vertical="center"/>
    </xf>
    <xf numFmtId="0" fontId="0" fillId="0" borderId="0">
      <alignment vertical="center"/>
    </xf>
    <xf numFmtId="0" fontId="34" fillId="19" borderId="13" applyNumberFormat="0" applyAlignment="0" applyProtection="0">
      <alignment vertical="center"/>
    </xf>
    <xf numFmtId="0" fontId="0" fillId="0" borderId="0">
      <alignment vertical="center"/>
    </xf>
    <xf numFmtId="0" fontId="35" fillId="22" borderId="17" applyNumberFormat="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21" fillId="18" borderId="0" applyNumberFormat="0" applyBorder="0" applyAlignment="0" applyProtection="0">
      <alignment vertical="center"/>
    </xf>
    <xf numFmtId="0" fontId="19" fillId="0" borderId="10" applyNumberFormat="0" applyFill="0" applyAlignment="0" applyProtection="0">
      <alignment vertical="center"/>
    </xf>
    <xf numFmtId="0" fontId="22" fillId="0" borderId="11" applyNumberFormat="0" applyFill="0" applyAlignment="0" applyProtection="0">
      <alignment vertical="center"/>
    </xf>
    <xf numFmtId="0" fontId="36" fillId="25" borderId="0" applyNumberFormat="0" applyBorder="0" applyAlignment="0" applyProtection="0">
      <alignment vertical="center"/>
    </xf>
    <xf numFmtId="0" fontId="37" fillId="28"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21" fillId="17"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0" fillId="0" borderId="0">
      <alignment vertical="center"/>
    </xf>
    <xf numFmtId="0" fontId="21" fillId="24"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27"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23" borderId="0" applyNumberFormat="0" applyBorder="0" applyAlignment="0" applyProtection="0">
      <alignment vertical="center"/>
    </xf>
    <xf numFmtId="0" fontId="18" fillId="26" borderId="0" applyNumberFormat="0" applyBorder="0" applyAlignment="0" applyProtection="0">
      <alignment vertical="center"/>
    </xf>
    <xf numFmtId="0" fontId="21" fillId="20"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xf numFmtId="0" fontId="0" fillId="0" borderId="0">
      <alignment vertical="center"/>
    </xf>
    <xf numFmtId="0" fontId="20"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195">
    <xf numFmtId="0" fontId="0" fillId="0" borderId="0" xfId="0">
      <alignment vertical="center"/>
    </xf>
    <xf numFmtId="0" fontId="1" fillId="0" borderId="0" xfId="0" applyFont="1" applyFill="1" applyProtection="1">
      <alignment vertical="center"/>
      <protection locked="0"/>
    </xf>
    <xf numFmtId="0" fontId="1" fillId="0" borderId="0" xfId="0" applyFont="1" applyFill="1">
      <alignment vertical="center"/>
    </xf>
    <xf numFmtId="0" fontId="2"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1"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center" vertical="center" wrapText="1"/>
      <protection locked="0"/>
    </xf>
    <xf numFmtId="0" fontId="7" fillId="0" borderId="1" xfId="63"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center" vertical="center" wrapText="1"/>
    </xf>
    <xf numFmtId="0" fontId="1" fillId="0" borderId="1" xfId="74"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xf>
    <xf numFmtId="0" fontId="1"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 xfId="75" applyFont="1" applyFill="1" applyBorder="1" applyAlignment="1">
      <alignment horizontal="center" vertical="center" wrapText="1"/>
    </xf>
    <xf numFmtId="0" fontId="1" fillId="0" borderId="4" xfId="0" applyFont="1" applyFill="1" applyBorder="1" applyAlignment="1" applyProtection="1">
      <alignment vertical="center"/>
      <protection locked="0"/>
    </xf>
    <xf numFmtId="0" fontId="1" fillId="0" borderId="4" xfId="0" applyFont="1" applyFill="1" applyBorder="1" applyAlignment="1" applyProtection="1">
      <alignment vertical="center" wrapText="1"/>
      <protection locked="0"/>
    </xf>
    <xf numFmtId="0" fontId="1" fillId="0" borderId="1" xfId="33"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10" fillId="0" borderId="1" xfId="63"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57" fontId="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57" fontId="1" fillId="0" borderId="1" xfId="20" applyNumberFormat="1" applyFont="1" applyFill="1" applyBorder="1" applyAlignment="1">
      <alignment horizontal="center" vertical="center" wrapText="1"/>
    </xf>
    <xf numFmtId="0" fontId="1" fillId="0" borderId="1" xfId="20" applyFont="1" applyFill="1" applyBorder="1" applyAlignment="1">
      <alignment horizontal="center" vertical="center" wrapText="1"/>
    </xf>
    <xf numFmtId="0" fontId="1" fillId="0" borderId="1" xfId="0" applyFont="1" applyFill="1" applyBorder="1">
      <alignment vertical="center"/>
    </xf>
    <xf numFmtId="0"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 fillId="0" borderId="1" xfId="0" applyFont="1" applyFill="1" applyBorder="1" applyProtection="1">
      <alignment vertical="center"/>
      <protection locked="0"/>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 fillId="0" borderId="1" xfId="79"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0" borderId="2" xfId="79" applyFont="1" applyFill="1" applyBorder="1" applyAlignment="1" applyProtection="1">
      <alignment horizontal="center" vertical="center" wrapText="1"/>
      <protection locked="0"/>
    </xf>
    <xf numFmtId="0" fontId="2" fillId="0" borderId="1" xfId="14" applyNumberFormat="1" applyFont="1" applyFill="1" applyBorder="1" applyAlignment="1">
      <alignment horizontal="center" vertical="center" wrapText="1"/>
    </xf>
    <xf numFmtId="0" fontId="1" fillId="0" borderId="3" xfId="79"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4" xfId="79"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 fillId="0" borderId="1" xfId="79" applyFont="1" applyFill="1" applyBorder="1" applyAlignment="1" applyProtection="1">
      <alignment horizontal="center" vertical="center" wrapText="1"/>
      <protection locked="0"/>
    </xf>
    <xf numFmtId="0" fontId="1" fillId="0" borderId="1" xfId="78"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57" fontId="1" fillId="0" borderId="1" xfId="79"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76" applyFont="1" applyFill="1" applyBorder="1" applyAlignment="1">
      <alignment horizontal="center" vertical="center" wrapText="1"/>
    </xf>
    <xf numFmtId="178" fontId="1" fillId="0" borderId="1" xfId="79"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57" fontId="1" fillId="0" borderId="2" xfId="79"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protection locked="0"/>
    </xf>
    <xf numFmtId="0" fontId="2" fillId="0" borderId="6" xfId="75" applyFont="1" applyFill="1" applyBorder="1" applyAlignment="1">
      <alignment horizontal="center" vertical="center" wrapText="1"/>
    </xf>
    <xf numFmtId="0" fontId="2" fillId="0" borderId="1" xfId="75" applyFont="1" applyFill="1" applyBorder="1" applyAlignment="1">
      <alignment horizontal="center" vertical="center" wrapText="1"/>
    </xf>
    <xf numFmtId="178" fontId="2" fillId="0" borderId="7" xfId="0" applyNumberFormat="1" applyFont="1" applyFill="1" applyBorder="1" applyAlignment="1">
      <alignment horizontal="center" vertical="center"/>
    </xf>
    <xf numFmtId="0" fontId="2" fillId="0" borderId="8" xfId="75" applyFont="1" applyFill="1" applyBorder="1" applyAlignment="1">
      <alignment horizontal="center" vertical="center" wrapText="1"/>
    </xf>
    <xf numFmtId="0" fontId="2" fillId="0" borderId="9" xfId="75" applyFont="1" applyFill="1" applyBorder="1" applyAlignment="1">
      <alignment horizontal="center" vertical="center" wrapText="1"/>
    </xf>
    <xf numFmtId="0" fontId="1" fillId="0" borderId="6" xfId="76"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 fillId="0" borderId="1" xfId="79"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82"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182" fontId="1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1" fillId="0" borderId="1" xfId="80" applyNumberFormat="1" applyFont="1" applyFill="1" applyBorder="1" applyAlignment="1" applyProtection="1">
      <alignment horizontal="center" vertical="center" wrapText="1"/>
      <protection locked="0"/>
    </xf>
    <xf numFmtId="31"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wrapText="1" shrinkToFit="1"/>
      <protection locked="0"/>
    </xf>
    <xf numFmtId="0" fontId="1" fillId="0" borderId="4" xfId="0"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1" fillId="0" borderId="1" xfId="63" applyFont="1" applyFill="1" applyBorder="1" applyAlignment="1" applyProtection="1">
      <alignment horizontal="center" vertical="center" wrapText="1"/>
      <protection locked="0"/>
    </xf>
    <xf numFmtId="0" fontId="1" fillId="0" borderId="2" xfId="63" applyFont="1" applyFill="1" applyBorder="1" applyAlignment="1" applyProtection="1">
      <alignment horizontal="center" vertical="center"/>
      <protection locked="0"/>
    </xf>
    <xf numFmtId="40" fontId="1" fillId="0" borderId="1" xfId="51" applyNumberFormat="1" applyFont="1" applyFill="1" applyBorder="1" applyAlignment="1" applyProtection="1">
      <alignment horizontal="center" vertical="center" wrapText="1"/>
      <protection locked="0"/>
    </xf>
    <xf numFmtId="0" fontId="1" fillId="0" borderId="3" xfId="63" applyFont="1" applyFill="1" applyBorder="1" applyAlignment="1" applyProtection="1">
      <alignment horizontal="center" vertical="center"/>
      <protection locked="0"/>
    </xf>
    <xf numFmtId="0" fontId="1" fillId="0" borderId="4" xfId="63" applyFont="1" applyFill="1" applyBorder="1" applyAlignment="1" applyProtection="1">
      <alignment horizontal="center" vertical="center"/>
      <protection locked="0"/>
    </xf>
    <xf numFmtId="57" fontId="1" fillId="0" borderId="1" xfId="0" applyNumberFormat="1" applyFont="1" applyFill="1" applyBorder="1" applyAlignment="1" applyProtection="1">
      <alignment horizontal="center" vertical="center"/>
      <protection locked="0"/>
    </xf>
    <xf numFmtId="57" fontId="14" fillId="0" borderId="1" xfId="0" applyNumberFormat="1" applyFont="1" applyFill="1" applyBorder="1" applyAlignment="1" applyProtection="1">
      <alignment horizontal="center" vertical="center"/>
      <protection locked="0"/>
    </xf>
    <xf numFmtId="57" fontId="14"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180" fontId="1" fillId="0" borderId="1" xfId="0" applyNumberFormat="1" applyFont="1" applyFill="1" applyBorder="1" applyAlignment="1" applyProtection="1">
      <alignment horizontal="center" vertical="center" wrapText="1"/>
      <protection locked="0"/>
    </xf>
    <xf numFmtId="182" fontId="1" fillId="0" borderId="1" xfId="23" applyNumberFormat="1" applyFont="1" applyFill="1" applyBorder="1" applyAlignment="1" applyProtection="1">
      <alignment horizontal="center" vertical="center" wrapText="1"/>
      <protection locked="0"/>
    </xf>
    <xf numFmtId="177" fontId="1" fillId="0" borderId="1" xfId="62"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lignment horizontal="center" vertical="center" wrapText="1"/>
    </xf>
    <xf numFmtId="0" fontId="2" fillId="0" borderId="1" xfId="7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63" applyFont="1" applyFill="1" applyBorder="1" applyAlignment="1">
      <alignment horizontal="center" vertical="center" wrapText="1"/>
    </xf>
    <xf numFmtId="0" fontId="11" fillId="0" borderId="1" xfId="63" applyFont="1" applyFill="1" applyBorder="1" applyAlignment="1">
      <alignment horizontal="center" vertical="center" wrapText="1"/>
    </xf>
    <xf numFmtId="0" fontId="12" fillId="0" borderId="2" xfId="63"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50" applyFont="1" applyFill="1" applyBorder="1" applyAlignment="1" applyProtection="1">
      <alignment horizontal="left" vertical="center" wrapText="1"/>
      <protection locked="0"/>
    </xf>
    <xf numFmtId="0" fontId="16" fillId="0" borderId="1" xfId="5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center" vertical="center" wrapText="1"/>
      <protection locked="0"/>
    </xf>
    <xf numFmtId="0" fontId="1" fillId="0" borderId="1" xfId="50" applyFont="1" applyFill="1" applyBorder="1" applyAlignment="1" applyProtection="1">
      <alignment horizontal="center" vertical="center" wrapText="1"/>
      <protection locked="0"/>
    </xf>
    <xf numFmtId="0" fontId="1" fillId="0" borderId="1" xfId="50" applyFont="1" applyFill="1" applyBorder="1" applyAlignment="1" applyProtection="1">
      <alignment horizontal="left" vertical="center"/>
      <protection locked="0"/>
    </xf>
    <xf numFmtId="0" fontId="1" fillId="0" borderId="1" xfId="50" applyFont="1" applyFill="1" applyBorder="1" applyAlignment="1" applyProtection="1">
      <alignment horizontal="left" vertical="center" wrapText="1"/>
      <protection locked="0"/>
    </xf>
    <xf numFmtId="0" fontId="1" fillId="0" borderId="1" xfId="16" applyFont="1" applyFill="1" applyBorder="1" applyAlignment="1" applyProtection="1">
      <alignment horizontal="center" vertical="center" wrapText="1"/>
      <protection locked="0"/>
    </xf>
    <xf numFmtId="0" fontId="1" fillId="0" borderId="1" xfId="62" applyFont="1" applyFill="1" applyBorder="1" applyAlignment="1" applyProtection="1">
      <alignment horizontal="left" vertical="center" wrapText="1"/>
    </xf>
    <xf numFmtId="57" fontId="3" fillId="0" borderId="2" xfId="0" applyNumberFormat="1" applyFont="1" applyFill="1" applyBorder="1" applyAlignment="1" applyProtection="1">
      <alignment horizontal="center" vertical="center" wrapText="1"/>
      <protection locked="0"/>
    </xf>
    <xf numFmtId="0" fontId="3" fillId="0" borderId="2" xfId="14"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protection locked="0"/>
    </xf>
    <xf numFmtId="57" fontId="3" fillId="0" borderId="3" xfId="0" applyNumberFormat="1" applyFont="1" applyFill="1" applyBorder="1" applyAlignment="1" applyProtection="1">
      <alignment horizontal="center" vertical="center" wrapText="1"/>
      <protection locked="0"/>
    </xf>
    <xf numFmtId="0" fontId="3" fillId="0" borderId="3" xfId="14"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protection locked="0"/>
    </xf>
    <xf numFmtId="57" fontId="3" fillId="0" borderId="4" xfId="0" applyNumberFormat="1" applyFont="1" applyFill="1" applyBorder="1" applyAlignment="1" applyProtection="1">
      <alignment horizontal="center" vertical="center" wrapText="1"/>
      <protection locked="0"/>
    </xf>
    <xf numFmtId="0" fontId="3" fillId="0" borderId="4" xfId="14"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protection locked="0"/>
    </xf>
    <xf numFmtId="57" fontId="3" fillId="0" borderId="1" xfId="0" applyNumberFormat="1" applyFont="1" applyFill="1" applyBorder="1" applyAlignment="1" applyProtection="1">
      <alignment horizontal="center" vertical="center" wrapText="1"/>
      <protection locked="0"/>
    </xf>
    <xf numFmtId="0" fontId="3" fillId="0" borderId="1" xfId="14"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protection locked="0"/>
    </xf>
    <xf numFmtId="57" fontId="2"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protection locked="0"/>
    </xf>
    <xf numFmtId="57" fontId="16" fillId="0" borderId="1" xfId="50" applyNumberFormat="1" applyFont="1" applyFill="1" applyBorder="1" applyAlignment="1" applyProtection="1">
      <alignment horizontal="center" vertical="center" wrapText="1"/>
      <protection locked="0"/>
    </xf>
    <xf numFmtId="0" fontId="16" fillId="0" borderId="1" xfId="50" applyFont="1" applyFill="1" applyBorder="1" applyAlignment="1" applyProtection="1">
      <alignment horizontal="center" vertical="center"/>
      <protection locked="0"/>
    </xf>
    <xf numFmtId="0" fontId="13" fillId="0" borderId="1" xfId="75" applyFont="1" applyFill="1" applyBorder="1" applyAlignment="1">
      <alignment horizontal="center" vertical="center"/>
    </xf>
    <xf numFmtId="57" fontId="13" fillId="0" borderId="1" xfId="50" applyNumberFormat="1" applyFont="1" applyFill="1" applyBorder="1" applyAlignment="1" applyProtection="1">
      <alignment horizontal="center" vertical="center" wrapText="1"/>
      <protection locked="0"/>
    </xf>
    <xf numFmtId="57" fontId="16"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57" fontId="1" fillId="0" borderId="1" xfId="50" applyNumberFormat="1" applyFont="1" applyFill="1" applyBorder="1" applyAlignment="1" applyProtection="1">
      <alignment horizontal="center" vertical="center" wrapText="1"/>
      <protection locked="0"/>
    </xf>
    <xf numFmtId="0" fontId="1" fillId="0" borderId="1" xfId="50" applyFont="1" applyFill="1" applyBorder="1" applyAlignment="1" applyProtection="1">
      <alignment horizontal="center" vertical="center"/>
      <protection locked="0"/>
    </xf>
    <xf numFmtId="183" fontId="1" fillId="0" borderId="1" xfId="0" applyNumberFormat="1" applyFont="1" applyFill="1" applyBorder="1" applyAlignment="1" applyProtection="1">
      <alignment horizontal="center" vertical="center" wrapText="1"/>
      <protection locked="0"/>
    </xf>
    <xf numFmtId="181" fontId="1" fillId="0" borderId="1" xfId="50" applyNumberFormat="1" applyFont="1" applyFill="1" applyBorder="1" applyAlignment="1" applyProtection="1">
      <alignment horizontal="center" vertical="center"/>
      <protection locked="0"/>
    </xf>
    <xf numFmtId="57" fontId="1" fillId="0" borderId="1" xfId="35" applyNumberFormat="1" applyFont="1" applyFill="1" applyBorder="1" applyAlignment="1" applyProtection="1">
      <alignment horizontal="center" vertical="center" wrapText="1"/>
      <protection locked="0"/>
    </xf>
    <xf numFmtId="179" fontId="1" fillId="0" borderId="1" xfId="14" applyNumberFormat="1" applyFont="1" applyFill="1" applyBorder="1" applyAlignment="1" applyProtection="1">
      <alignment horizontal="center" vertical="center" wrapText="1"/>
    </xf>
    <xf numFmtId="179" fontId="1" fillId="0" borderId="1" xfId="35"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center" wrapText="1"/>
      <protection locked="0"/>
    </xf>
    <xf numFmtId="0" fontId="16" fillId="0" borderId="1" xfId="0" applyFont="1" applyFill="1" applyBorder="1" applyAlignment="1" applyProtection="1">
      <alignment vertical="center" wrapText="1"/>
      <protection locked="0"/>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vertical="center"/>
      <protection locked="0"/>
    </xf>
    <xf numFmtId="31" fontId="1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locked="0"/>
    </xf>
  </cellXfs>
  <cellStyles count="9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12 2 2" xfId="16"/>
    <cellStyle name="标题 4" xfId="17" builtinId="19"/>
    <cellStyle name="警告文本" xfId="18" builtinId="11"/>
    <cellStyle name="标题" xfId="19" builtinId="15"/>
    <cellStyle name="常规 12" xfId="20"/>
    <cellStyle name="解释性文本" xfId="21" builtinId="53"/>
    <cellStyle name="常规 35 4" xfId="22"/>
    <cellStyle name="常规 8" xfId="23"/>
    <cellStyle name="标题 1" xfId="24" builtinId="16"/>
    <cellStyle name="标题 2" xfId="25" builtinId="17"/>
    <cellStyle name="60% - 强调文字颜色 1" xfId="26" builtinId="32"/>
    <cellStyle name="标题 3" xfId="27" builtinId="18"/>
    <cellStyle name="输出" xfId="28" builtinId="21"/>
    <cellStyle name="常规 90" xfId="29"/>
    <cellStyle name="60% - 强调文字颜色 4" xfId="30" builtinId="44"/>
    <cellStyle name="常规 19 2" xfId="31"/>
    <cellStyle name="计算" xfId="32" builtinId="22"/>
    <cellStyle name="常规 26" xfId="33"/>
    <cellStyle name="检查单元格" xfId="34" builtinId="23"/>
    <cellStyle name="常规 52" xfId="35"/>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常规 51"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常规 49" xfId="50"/>
    <cellStyle name="常规 3 2" xfId="51"/>
    <cellStyle name="强调文字颜色 4" xfId="52" builtinId="41"/>
    <cellStyle name="常规 50"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2 4" xfId="62"/>
    <cellStyle name="常规 2" xfId="63"/>
    <cellStyle name="常规 3" xfId="64"/>
    <cellStyle name="常规 19 5" xfId="65"/>
    <cellStyle name="常规 29 3" xfId="66"/>
    <cellStyle name="常规 2 28" xfId="67"/>
    <cellStyle name="常规 19 4" xfId="68"/>
    <cellStyle name="常规 29 4" xfId="69"/>
    <cellStyle name="常规 29 5" xfId="70"/>
    <cellStyle name="常规 35 3" xfId="71"/>
    <cellStyle name="常规 35 5" xfId="72"/>
    <cellStyle name="常规 4" xfId="73"/>
    <cellStyle name="常规 5" xfId="74"/>
    <cellStyle name="常规_2013年度韶关市级财政扶贫开发“双到”专项资金（共三批）" xfId="75"/>
    <cellStyle name="常规_2013年度韶关市级财政扶贫开发“双到”专项资金（共三批） 2" xfId="76"/>
    <cellStyle name="常规 2 4 2" xfId="77"/>
    <cellStyle name="常规 6 2" xfId="78"/>
    <cellStyle name="常规 12 2" xfId="79"/>
    <cellStyle name="常规 15" xfId="80"/>
    <cellStyle name="常规 2 2" xfId="81"/>
    <cellStyle name="常规 7" xfId="82"/>
    <cellStyle name="常规 80" xfId="83"/>
    <cellStyle name="常规 89" xfId="84"/>
    <cellStyle name="常规 88" xfId="85"/>
    <cellStyle name="常规 81" xfId="86"/>
    <cellStyle name="常规 87" xfId="87"/>
    <cellStyle name="常规 3 10 2 2" xfId="88"/>
    <cellStyle name="常规 3 18" xfId="8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2"/>
  <sheetViews>
    <sheetView tabSelected="1" view="pageBreakPreview" zoomScaleNormal="100" zoomScaleSheetLayoutView="100" topLeftCell="A180" workbookViewId="0">
      <selection activeCell="N140" sqref="N140:N288"/>
    </sheetView>
  </sheetViews>
  <sheetFormatPr defaultColWidth="9" defaultRowHeight="13.5"/>
  <cols>
    <col min="1" max="1" width="7.575" style="1" customWidth="1"/>
    <col min="2" max="2" width="9.63333333333333" style="12" customWidth="1"/>
    <col min="3" max="3" width="8.125" style="1" customWidth="1"/>
    <col min="4" max="4" width="8.5" style="1" customWidth="1"/>
    <col min="5" max="6" width="12.5" style="1" customWidth="1"/>
    <col min="7" max="7" width="23.625" style="12" customWidth="1"/>
    <col min="8" max="8" width="27.1333333333333" style="13" customWidth="1"/>
    <col min="9" max="9" width="16" style="14" customWidth="1"/>
    <col min="10" max="10" width="15.1333333333333" style="1" customWidth="1"/>
    <col min="11" max="11" width="10.6666666666667" style="1" customWidth="1"/>
    <col min="12" max="12" width="12.5" style="12" customWidth="1"/>
    <col min="13" max="13" width="11.125" style="1" customWidth="1"/>
    <col min="14" max="14" width="13.75" style="12" customWidth="1"/>
    <col min="15" max="16384" width="9" style="1"/>
  </cols>
  <sheetData>
    <row r="1" s="1" customFormat="1" ht="25.5" spans="1:14">
      <c r="A1" s="15" t="s">
        <v>0</v>
      </c>
      <c r="B1" s="15"/>
      <c r="C1" s="15"/>
      <c r="D1" s="15"/>
      <c r="E1" s="15"/>
      <c r="F1" s="15"/>
      <c r="G1" s="15"/>
      <c r="H1" s="15"/>
      <c r="I1" s="43"/>
      <c r="J1" s="15"/>
      <c r="K1" s="15"/>
      <c r="L1" s="15"/>
      <c r="M1" s="15"/>
      <c r="N1" s="15"/>
    </row>
    <row r="2" s="1" customFormat="1" ht="17" customHeight="1" spans="1:14">
      <c r="A2" s="15"/>
      <c r="B2" s="15"/>
      <c r="C2" s="15"/>
      <c r="D2" s="15"/>
      <c r="E2" s="15"/>
      <c r="F2" s="15"/>
      <c r="G2" s="15"/>
      <c r="H2" s="16"/>
      <c r="I2" s="43"/>
      <c r="J2" s="15"/>
      <c r="K2" s="15"/>
      <c r="L2" s="44" t="s">
        <v>1</v>
      </c>
      <c r="M2" s="44"/>
      <c r="N2" s="44"/>
    </row>
    <row r="3" s="1" customFormat="1" ht="46" customHeight="1" spans="1:14">
      <c r="A3" s="17" t="s">
        <v>2</v>
      </c>
      <c r="B3" s="17" t="s">
        <v>3</v>
      </c>
      <c r="C3" s="17" t="s">
        <v>4</v>
      </c>
      <c r="D3" s="17" t="s">
        <v>5</v>
      </c>
      <c r="E3" s="17" t="s">
        <v>6</v>
      </c>
      <c r="F3" s="18" t="s">
        <v>7</v>
      </c>
      <c r="G3" s="17" t="s">
        <v>8</v>
      </c>
      <c r="H3" s="17" t="s">
        <v>9</v>
      </c>
      <c r="I3" s="45" t="s">
        <v>10</v>
      </c>
      <c r="J3" s="17" t="s">
        <v>11</v>
      </c>
      <c r="K3" s="17" t="s">
        <v>12</v>
      </c>
      <c r="L3" s="46" t="s">
        <v>13</v>
      </c>
      <c r="M3" s="17" t="s">
        <v>14</v>
      </c>
      <c r="N3" s="17" t="s">
        <v>15</v>
      </c>
    </row>
    <row r="4" s="1" customFormat="1" ht="30" customHeight="1" spans="1:14">
      <c r="A4" s="17" t="s">
        <v>16</v>
      </c>
      <c r="B4" s="17"/>
      <c r="C4" s="17"/>
      <c r="D4" s="17">
        <f>SUM(D5:D282)</f>
        <v>5185</v>
      </c>
      <c r="E4" s="17"/>
      <c r="F4" s="17"/>
      <c r="G4" s="17"/>
      <c r="H4" s="17"/>
      <c r="I4" s="17">
        <f>SUM(I5:I282)</f>
        <v>571503</v>
      </c>
      <c r="J4" s="17"/>
      <c r="K4" s="17">
        <f>SUM(K5:K282)</f>
        <v>5185</v>
      </c>
      <c r="L4" s="17">
        <f>SUM(L5:L282)</f>
        <v>5185</v>
      </c>
      <c r="M4" s="17"/>
      <c r="N4" s="17"/>
    </row>
    <row r="5" s="2" customFormat="1" ht="87" customHeight="1" spans="1:14">
      <c r="A5" s="19">
        <v>1</v>
      </c>
      <c r="B5" s="20" t="s">
        <v>17</v>
      </c>
      <c r="C5" s="20" t="s">
        <v>18</v>
      </c>
      <c r="D5" s="19">
        <v>75</v>
      </c>
      <c r="E5" s="21" t="s">
        <v>19</v>
      </c>
      <c r="F5" s="22" t="s">
        <v>20</v>
      </c>
      <c r="G5" s="20" t="s">
        <v>21</v>
      </c>
      <c r="H5" s="20" t="s">
        <v>22</v>
      </c>
      <c r="I5" s="47" t="s">
        <v>23</v>
      </c>
      <c r="J5" s="20" t="s">
        <v>24</v>
      </c>
      <c r="K5" s="20">
        <v>3</v>
      </c>
      <c r="L5" s="48">
        <v>3.506281</v>
      </c>
      <c r="M5" s="48" t="s">
        <v>25</v>
      </c>
      <c r="N5" s="47"/>
    </row>
    <row r="6" s="2" customFormat="1" ht="71" customHeight="1" spans="1:14">
      <c r="A6" s="19"/>
      <c r="B6" s="20"/>
      <c r="C6" s="20"/>
      <c r="D6" s="19"/>
      <c r="E6" s="21" t="s">
        <v>19</v>
      </c>
      <c r="F6" s="22" t="s">
        <v>20</v>
      </c>
      <c r="G6" s="20" t="s">
        <v>26</v>
      </c>
      <c r="H6" s="20" t="s">
        <v>27</v>
      </c>
      <c r="I6" s="47" t="s">
        <v>23</v>
      </c>
      <c r="J6" s="20" t="s">
        <v>24</v>
      </c>
      <c r="K6" s="20">
        <v>10</v>
      </c>
      <c r="L6" s="48">
        <v>8.280833</v>
      </c>
      <c r="M6" s="48" t="s">
        <v>28</v>
      </c>
      <c r="N6" s="47"/>
    </row>
    <row r="7" s="2" customFormat="1" ht="40.5" spans="1:14">
      <c r="A7" s="19"/>
      <c r="B7" s="20"/>
      <c r="C7" s="20"/>
      <c r="D7" s="19"/>
      <c r="E7" s="21" t="s">
        <v>19</v>
      </c>
      <c r="F7" s="22" t="s">
        <v>29</v>
      </c>
      <c r="G7" s="20" t="s">
        <v>30</v>
      </c>
      <c r="H7" s="20" t="s">
        <v>31</v>
      </c>
      <c r="I7" s="47" t="s">
        <v>32</v>
      </c>
      <c r="J7" s="20" t="s">
        <v>24</v>
      </c>
      <c r="K7" s="20">
        <v>30</v>
      </c>
      <c r="L7" s="48">
        <v>32.543585</v>
      </c>
      <c r="M7" s="48" t="s">
        <v>25</v>
      </c>
      <c r="N7" s="47"/>
    </row>
    <row r="8" s="2" customFormat="1" ht="67.5" spans="1:14">
      <c r="A8" s="19"/>
      <c r="B8" s="20"/>
      <c r="C8" s="20"/>
      <c r="D8" s="19"/>
      <c r="E8" s="21" t="s">
        <v>19</v>
      </c>
      <c r="F8" s="22" t="s">
        <v>20</v>
      </c>
      <c r="G8" s="20" t="s">
        <v>33</v>
      </c>
      <c r="H8" s="20" t="s">
        <v>34</v>
      </c>
      <c r="I8" s="47" t="s">
        <v>35</v>
      </c>
      <c r="J8" s="20" t="s">
        <v>24</v>
      </c>
      <c r="K8" s="20">
        <v>20</v>
      </c>
      <c r="L8" s="20">
        <v>20</v>
      </c>
      <c r="M8" s="47" t="s">
        <v>36</v>
      </c>
      <c r="N8" s="47"/>
    </row>
    <row r="9" s="2" customFormat="1" ht="27" spans="1:14">
      <c r="A9" s="19"/>
      <c r="B9" s="20"/>
      <c r="C9" s="20"/>
      <c r="D9" s="19"/>
      <c r="E9" s="21" t="s">
        <v>19</v>
      </c>
      <c r="F9" s="22" t="s">
        <v>37</v>
      </c>
      <c r="G9" s="20" t="s">
        <v>38</v>
      </c>
      <c r="H9" s="23" t="s">
        <v>39</v>
      </c>
      <c r="I9" s="47" t="s">
        <v>40</v>
      </c>
      <c r="J9" s="20" t="s">
        <v>24</v>
      </c>
      <c r="K9" s="23">
        <v>12</v>
      </c>
      <c r="L9" s="23">
        <v>10.669301</v>
      </c>
      <c r="M9" s="48" t="s">
        <v>41</v>
      </c>
      <c r="N9" s="47"/>
    </row>
    <row r="10" s="2" customFormat="1" ht="40.5" spans="1:14">
      <c r="A10" s="19">
        <v>2</v>
      </c>
      <c r="B10" s="20" t="s">
        <v>17</v>
      </c>
      <c r="C10" s="20" t="s">
        <v>42</v>
      </c>
      <c r="D10" s="20">
        <v>75</v>
      </c>
      <c r="E10" s="21" t="s">
        <v>19</v>
      </c>
      <c r="F10" s="22" t="s">
        <v>29</v>
      </c>
      <c r="G10" s="24" t="s">
        <v>43</v>
      </c>
      <c r="H10" s="25" t="s">
        <v>44</v>
      </c>
      <c r="I10" s="49" t="s">
        <v>32</v>
      </c>
      <c r="J10" s="20" t="s">
        <v>45</v>
      </c>
      <c r="K10" s="50">
        <v>25</v>
      </c>
      <c r="L10" s="20">
        <v>25</v>
      </c>
      <c r="M10" s="19" t="s">
        <v>46</v>
      </c>
      <c r="N10" s="47"/>
    </row>
    <row r="11" s="2" customFormat="1" ht="27" spans="1:14">
      <c r="A11" s="19"/>
      <c r="B11" s="20"/>
      <c r="C11" s="20"/>
      <c r="D11" s="20"/>
      <c r="E11" s="21" t="s">
        <v>19</v>
      </c>
      <c r="F11" s="22" t="s">
        <v>37</v>
      </c>
      <c r="G11" s="24" t="s">
        <v>38</v>
      </c>
      <c r="H11" s="25" t="s">
        <v>39</v>
      </c>
      <c r="I11" s="49" t="s">
        <v>47</v>
      </c>
      <c r="J11" s="20" t="s">
        <v>45</v>
      </c>
      <c r="K11" s="50">
        <v>20</v>
      </c>
      <c r="L11" s="48">
        <v>20</v>
      </c>
      <c r="M11" s="19" t="s">
        <v>48</v>
      </c>
      <c r="N11" s="47"/>
    </row>
    <row r="12" s="2" customFormat="1" ht="27" spans="1:14">
      <c r="A12" s="19"/>
      <c r="B12" s="20"/>
      <c r="C12" s="20"/>
      <c r="D12" s="20"/>
      <c r="E12" s="21" t="s">
        <v>19</v>
      </c>
      <c r="F12" s="22" t="s">
        <v>20</v>
      </c>
      <c r="G12" s="25" t="s">
        <v>49</v>
      </c>
      <c r="H12" s="25" t="s">
        <v>50</v>
      </c>
      <c r="I12" s="49" t="s">
        <v>51</v>
      </c>
      <c r="J12" s="20" t="s">
        <v>45</v>
      </c>
      <c r="K12" s="20">
        <v>15</v>
      </c>
      <c r="L12" s="20">
        <v>15</v>
      </c>
      <c r="M12" s="47" t="s">
        <v>52</v>
      </c>
      <c r="N12" s="47"/>
    </row>
    <row r="13" s="2" customFormat="1" ht="87" customHeight="1" spans="1:14">
      <c r="A13" s="19"/>
      <c r="B13" s="20"/>
      <c r="C13" s="20"/>
      <c r="D13" s="20"/>
      <c r="E13" s="21" t="s">
        <v>19</v>
      </c>
      <c r="F13" s="22" t="s">
        <v>20</v>
      </c>
      <c r="G13" s="25" t="s">
        <v>53</v>
      </c>
      <c r="H13" s="25" t="s">
        <v>54</v>
      </c>
      <c r="I13" s="49" t="s">
        <v>51</v>
      </c>
      <c r="J13" s="20" t="s">
        <v>45</v>
      </c>
      <c r="K13" s="20">
        <v>15</v>
      </c>
      <c r="L13" s="51">
        <v>15</v>
      </c>
      <c r="M13" s="47" t="s">
        <v>52</v>
      </c>
      <c r="N13" s="47"/>
    </row>
    <row r="14" s="3" customFormat="1" ht="57" customHeight="1" spans="1:14">
      <c r="A14" s="19">
        <v>3</v>
      </c>
      <c r="B14" s="20" t="s">
        <v>55</v>
      </c>
      <c r="C14" s="26" t="s">
        <v>56</v>
      </c>
      <c r="D14" s="26">
        <v>75</v>
      </c>
      <c r="E14" s="21" t="s">
        <v>19</v>
      </c>
      <c r="F14" s="27" t="s">
        <v>37</v>
      </c>
      <c r="G14" s="27" t="s">
        <v>57</v>
      </c>
      <c r="H14" s="27" t="s">
        <v>58</v>
      </c>
      <c r="I14" s="52" t="s">
        <v>47</v>
      </c>
      <c r="J14" s="22" t="s">
        <v>45</v>
      </c>
      <c r="K14" s="53">
        <v>2.32</v>
      </c>
      <c r="L14" s="22">
        <v>2.32</v>
      </c>
      <c r="M14" s="47">
        <v>44013</v>
      </c>
      <c r="N14" s="19"/>
    </row>
    <row r="15" s="3" customFormat="1" ht="57" customHeight="1" spans="1:14">
      <c r="A15" s="19"/>
      <c r="B15" s="20"/>
      <c r="C15" s="26"/>
      <c r="D15" s="26"/>
      <c r="E15" s="21" t="s">
        <v>19</v>
      </c>
      <c r="F15" s="27" t="s">
        <v>37</v>
      </c>
      <c r="G15" s="27" t="s">
        <v>59</v>
      </c>
      <c r="H15" s="27" t="s">
        <v>59</v>
      </c>
      <c r="I15" s="52" t="s">
        <v>47</v>
      </c>
      <c r="J15" s="22" t="s">
        <v>45</v>
      </c>
      <c r="K15" s="53">
        <v>1.5</v>
      </c>
      <c r="L15" s="22">
        <v>1.5</v>
      </c>
      <c r="M15" s="20" t="s">
        <v>60</v>
      </c>
      <c r="N15" s="19"/>
    </row>
    <row r="16" s="3" customFormat="1" ht="57" customHeight="1" spans="1:14">
      <c r="A16" s="19"/>
      <c r="B16" s="20"/>
      <c r="C16" s="26"/>
      <c r="D16" s="26"/>
      <c r="E16" s="21" t="s">
        <v>19</v>
      </c>
      <c r="F16" s="27" t="s">
        <v>37</v>
      </c>
      <c r="G16" s="27" t="s">
        <v>61</v>
      </c>
      <c r="H16" s="27" t="s">
        <v>62</v>
      </c>
      <c r="I16" s="52" t="s">
        <v>47</v>
      </c>
      <c r="J16" s="22" t="s">
        <v>45</v>
      </c>
      <c r="K16" s="27">
        <v>2.768</v>
      </c>
      <c r="L16" s="27">
        <v>2.768</v>
      </c>
      <c r="M16" s="20">
        <v>2020.11</v>
      </c>
      <c r="N16" s="19"/>
    </row>
    <row r="17" s="3" customFormat="1" ht="57" customHeight="1" spans="1:14">
      <c r="A17" s="19"/>
      <c r="B17" s="20"/>
      <c r="C17" s="26"/>
      <c r="D17" s="26"/>
      <c r="E17" s="21" t="s">
        <v>19</v>
      </c>
      <c r="F17" s="22" t="s">
        <v>37</v>
      </c>
      <c r="G17" s="28" t="s">
        <v>63</v>
      </c>
      <c r="H17" s="28" t="s">
        <v>63</v>
      </c>
      <c r="I17" s="52" t="s">
        <v>47</v>
      </c>
      <c r="J17" s="22" t="s">
        <v>45</v>
      </c>
      <c r="K17" s="54">
        <v>33.063518</v>
      </c>
      <c r="L17" s="54">
        <v>33.063518</v>
      </c>
      <c r="M17" s="20" t="s">
        <v>60</v>
      </c>
      <c r="N17" s="19"/>
    </row>
    <row r="18" s="3" customFormat="1" ht="57" customHeight="1" spans="1:14">
      <c r="A18" s="19"/>
      <c r="B18" s="20"/>
      <c r="C18" s="26"/>
      <c r="D18" s="26"/>
      <c r="E18" s="21" t="s">
        <v>19</v>
      </c>
      <c r="F18" s="27" t="s">
        <v>29</v>
      </c>
      <c r="G18" s="28" t="s">
        <v>64</v>
      </c>
      <c r="H18" s="28" t="s">
        <v>65</v>
      </c>
      <c r="I18" s="52" t="s">
        <v>47</v>
      </c>
      <c r="J18" s="22" t="s">
        <v>45</v>
      </c>
      <c r="K18" s="54">
        <v>24.536213</v>
      </c>
      <c r="L18" s="54">
        <v>24.536213</v>
      </c>
      <c r="M18" s="20">
        <v>2020.11</v>
      </c>
      <c r="N18" s="19"/>
    </row>
    <row r="19" s="3" customFormat="1" ht="57" customHeight="1" spans="1:14">
      <c r="A19" s="19"/>
      <c r="B19" s="20"/>
      <c r="C19" s="26"/>
      <c r="D19" s="26"/>
      <c r="E19" s="21" t="s">
        <v>19</v>
      </c>
      <c r="F19" s="27" t="s">
        <v>29</v>
      </c>
      <c r="G19" s="28" t="s">
        <v>66</v>
      </c>
      <c r="H19" s="28" t="s">
        <v>67</v>
      </c>
      <c r="I19" s="52" t="s">
        <v>47</v>
      </c>
      <c r="J19" s="22" t="s">
        <v>45</v>
      </c>
      <c r="K19" s="54">
        <v>6.221769</v>
      </c>
      <c r="L19" s="54">
        <v>6.221769</v>
      </c>
      <c r="M19" s="20" t="s">
        <v>60</v>
      </c>
      <c r="N19" s="19"/>
    </row>
    <row r="20" s="3" customFormat="1" ht="57" customHeight="1" spans="1:14">
      <c r="A20" s="19"/>
      <c r="B20" s="20"/>
      <c r="C20" s="26"/>
      <c r="D20" s="26"/>
      <c r="E20" s="21" t="s">
        <v>19</v>
      </c>
      <c r="F20" s="28" t="s">
        <v>20</v>
      </c>
      <c r="G20" s="28" t="s">
        <v>64</v>
      </c>
      <c r="H20" s="28" t="s">
        <v>68</v>
      </c>
      <c r="I20" s="52" t="s">
        <v>47</v>
      </c>
      <c r="J20" s="22" t="s">
        <v>45</v>
      </c>
      <c r="K20" s="54">
        <v>4.5905</v>
      </c>
      <c r="L20" s="54">
        <v>4.5905</v>
      </c>
      <c r="M20" s="20" t="s">
        <v>69</v>
      </c>
      <c r="N20" s="19"/>
    </row>
    <row r="21" s="1" customFormat="1" ht="44" customHeight="1" spans="1:14">
      <c r="A21" s="29">
        <v>4</v>
      </c>
      <c r="B21" s="30" t="s">
        <v>70</v>
      </c>
      <c r="C21" s="29" t="s">
        <v>71</v>
      </c>
      <c r="D21" s="29">
        <v>75</v>
      </c>
      <c r="E21" s="21" t="s">
        <v>19</v>
      </c>
      <c r="F21" s="22" t="s">
        <v>20</v>
      </c>
      <c r="G21" s="22" t="s">
        <v>72</v>
      </c>
      <c r="H21" s="20" t="s">
        <v>73</v>
      </c>
      <c r="I21" s="47" t="s">
        <v>74</v>
      </c>
      <c r="J21" s="22" t="s">
        <v>45</v>
      </c>
      <c r="K21" s="22">
        <v>9.5385</v>
      </c>
      <c r="L21" s="19">
        <v>9.5386</v>
      </c>
      <c r="M21" s="47" t="s">
        <v>75</v>
      </c>
      <c r="N21" s="55"/>
    </row>
    <row r="22" s="1" customFormat="1" ht="44" customHeight="1" spans="1:14">
      <c r="A22" s="31"/>
      <c r="B22" s="32"/>
      <c r="C22" s="31"/>
      <c r="D22" s="31"/>
      <c r="E22" s="21" t="s">
        <v>19</v>
      </c>
      <c r="F22" s="22" t="s">
        <v>37</v>
      </c>
      <c r="G22" s="20" t="s">
        <v>76</v>
      </c>
      <c r="H22" s="25" t="s">
        <v>77</v>
      </c>
      <c r="I22" s="21" t="s">
        <v>78</v>
      </c>
      <c r="J22" s="22" t="s">
        <v>45</v>
      </c>
      <c r="K22" s="19">
        <v>50</v>
      </c>
      <c r="L22" s="19">
        <v>50</v>
      </c>
      <c r="M22" s="47" t="s">
        <v>75</v>
      </c>
      <c r="N22" s="55"/>
    </row>
    <row r="23" s="1" customFormat="1" ht="44" customHeight="1" spans="1:14">
      <c r="A23" s="31"/>
      <c r="B23" s="32"/>
      <c r="C23" s="31"/>
      <c r="D23" s="31"/>
      <c r="E23" s="21" t="s">
        <v>19</v>
      </c>
      <c r="F23" s="22" t="s">
        <v>37</v>
      </c>
      <c r="G23" s="20" t="s">
        <v>79</v>
      </c>
      <c r="H23" s="20" t="s">
        <v>80</v>
      </c>
      <c r="I23" s="47" t="s">
        <v>81</v>
      </c>
      <c r="J23" s="22" t="s">
        <v>45</v>
      </c>
      <c r="K23" s="20">
        <v>14.2615</v>
      </c>
      <c r="L23" s="19">
        <v>14.2614</v>
      </c>
      <c r="M23" s="47" t="s">
        <v>82</v>
      </c>
      <c r="N23" s="55"/>
    </row>
    <row r="24" s="1" customFormat="1" ht="44" customHeight="1" spans="1:14">
      <c r="A24" s="33"/>
      <c r="B24" s="34"/>
      <c r="C24" s="33"/>
      <c r="D24" s="33"/>
      <c r="E24" s="21" t="s">
        <v>19</v>
      </c>
      <c r="F24" s="22" t="s">
        <v>20</v>
      </c>
      <c r="G24" s="22" t="s">
        <v>83</v>
      </c>
      <c r="H24" s="22" t="s">
        <v>84</v>
      </c>
      <c r="I24" s="47" t="s">
        <v>85</v>
      </c>
      <c r="J24" s="22" t="s">
        <v>45</v>
      </c>
      <c r="K24" s="22">
        <v>1.2</v>
      </c>
      <c r="L24" s="19">
        <v>1.2</v>
      </c>
      <c r="M24" s="47" t="s">
        <v>60</v>
      </c>
      <c r="N24" s="55"/>
    </row>
    <row r="25" s="1" customFormat="1" ht="44" customHeight="1" spans="1:14">
      <c r="A25" s="19">
        <v>5</v>
      </c>
      <c r="B25" s="20" t="s">
        <v>70</v>
      </c>
      <c r="C25" s="20" t="s">
        <v>86</v>
      </c>
      <c r="D25" s="19">
        <v>75</v>
      </c>
      <c r="E25" s="21" t="s">
        <v>19</v>
      </c>
      <c r="F25" s="22" t="s">
        <v>37</v>
      </c>
      <c r="G25" s="35" t="s">
        <v>87</v>
      </c>
      <c r="H25" s="20" t="s">
        <v>80</v>
      </c>
      <c r="I25" s="47" t="s">
        <v>81</v>
      </c>
      <c r="J25" s="20" t="s">
        <v>88</v>
      </c>
      <c r="K25" s="22">
        <v>5</v>
      </c>
      <c r="L25" s="19">
        <v>9.55</v>
      </c>
      <c r="M25" s="47" t="s">
        <v>82</v>
      </c>
      <c r="N25" s="20"/>
    </row>
    <row r="26" s="1" customFormat="1" ht="44" customHeight="1" spans="1:14">
      <c r="A26" s="19"/>
      <c r="B26" s="20"/>
      <c r="C26" s="20"/>
      <c r="D26" s="19"/>
      <c r="E26" s="21" t="s">
        <v>19</v>
      </c>
      <c r="F26" s="22" t="s">
        <v>37</v>
      </c>
      <c r="G26" s="25" t="s">
        <v>89</v>
      </c>
      <c r="H26" s="25" t="s">
        <v>77</v>
      </c>
      <c r="I26" s="21" t="s">
        <v>78</v>
      </c>
      <c r="J26" s="20" t="s">
        <v>88</v>
      </c>
      <c r="K26" s="22">
        <v>70</v>
      </c>
      <c r="L26" s="19">
        <v>65.45</v>
      </c>
      <c r="M26" s="47" t="s">
        <v>75</v>
      </c>
      <c r="N26" s="20"/>
    </row>
    <row r="27" s="1" customFormat="1" ht="44" customHeight="1" spans="1:14">
      <c r="A27" s="19">
        <v>6</v>
      </c>
      <c r="B27" s="20" t="s">
        <v>70</v>
      </c>
      <c r="C27" s="20" t="s">
        <v>90</v>
      </c>
      <c r="D27" s="19">
        <v>75</v>
      </c>
      <c r="E27" s="21" t="s">
        <v>19</v>
      </c>
      <c r="F27" s="22" t="s">
        <v>37</v>
      </c>
      <c r="G27" s="20" t="s">
        <v>87</v>
      </c>
      <c r="H27" s="25" t="s">
        <v>80</v>
      </c>
      <c r="I27" s="47" t="s">
        <v>81</v>
      </c>
      <c r="J27" s="20" t="s">
        <v>88</v>
      </c>
      <c r="K27" s="20">
        <v>6.16</v>
      </c>
      <c r="L27" s="19">
        <v>6.779929</v>
      </c>
      <c r="M27" s="47" t="s">
        <v>82</v>
      </c>
      <c r="N27" s="20"/>
    </row>
    <row r="28" s="1" customFormat="1" ht="44" customHeight="1" spans="1:14">
      <c r="A28" s="19"/>
      <c r="B28" s="20"/>
      <c r="C28" s="20"/>
      <c r="D28" s="19"/>
      <c r="E28" s="21" t="s">
        <v>19</v>
      </c>
      <c r="F28" s="22" t="s">
        <v>20</v>
      </c>
      <c r="G28" s="25" t="s">
        <v>91</v>
      </c>
      <c r="H28" s="25" t="s">
        <v>92</v>
      </c>
      <c r="I28" s="47" t="s">
        <v>93</v>
      </c>
      <c r="J28" s="20" t="s">
        <v>88</v>
      </c>
      <c r="K28" s="20">
        <v>4.252303</v>
      </c>
      <c r="L28" s="20">
        <v>4.252303</v>
      </c>
      <c r="M28" s="47" t="s">
        <v>94</v>
      </c>
      <c r="N28" s="20"/>
    </row>
    <row r="29" s="1" customFormat="1" ht="44" customHeight="1" spans="1:14">
      <c r="A29" s="19"/>
      <c r="B29" s="20"/>
      <c r="C29" s="20"/>
      <c r="D29" s="19"/>
      <c r="E29" s="21" t="s">
        <v>19</v>
      </c>
      <c r="F29" s="22" t="s">
        <v>20</v>
      </c>
      <c r="G29" s="25" t="s">
        <v>95</v>
      </c>
      <c r="H29" s="25" t="s">
        <v>96</v>
      </c>
      <c r="I29" s="47" t="s">
        <v>93</v>
      </c>
      <c r="J29" s="20" t="s">
        <v>88</v>
      </c>
      <c r="K29" s="20">
        <v>24.963068</v>
      </c>
      <c r="L29" s="20">
        <v>24.963068</v>
      </c>
      <c r="M29" s="47" t="s">
        <v>97</v>
      </c>
      <c r="N29" s="20"/>
    </row>
    <row r="30" s="1" customFormat="1" ht="44" customHeight="1" spans="1:14">
      <c r="A30" s="19"/>
      <c r="B30" s="20"/>
      <c r="C30" s="20"/>
      <c r="D30" s="19"/>
      <c r="E30" s="21" t="s">
        <v>19</v>
      </c>
      <c r="F30" s="22" t="s">
        <v>37</v>
      </c>
      <c r="G30" s="25" t="s">
        <v>89</v>
      </c>
      <c r="H30" s="25" t="s">
        <v>77</v>
      </c>
      <c r="I30" s="47" t="s">
        <v>93</v>
      </c>
      <c r="J30" s="20" t="s">
        <v>88</v>
      </c>
      <c r="K30" s="20">
        <v>39.624629</v>
      </c>
      <c r="L30" s="19">
        <v>39.0047</v>
      </c>
      <c r="M30" s="47" t="s">
        <v>75</v>
      </c>
      <c r="N30" s="20"/>
    </row>
    <row r="31" s="1" customFormat="1" ht="44" customHeight="1" spans="1:14">
      <c r="A31" s="29">
        <v>7</v>
      </c>
      <c r="B31" s="30" t="s">
        <v>70</v>
      </c>
      <c r="C31" s="29" t="s">
        <v>98</v>
      </c>
      <c r="D31" s="29">
        <v>75</v>
      </c>
      <c r="E31" s="21" t="s">
        <v>19</v>
      </c>
      <c r="F31" s="22" t="s">
        <v>37</v>
      </c>
      <c r="G31" s="25" t="s">
        <v>89</v>
      </c>
      <c r="H31" s="25" t="s">
        <v>77</v>
      </c>
      <c r="I31" s="47" t="s">
        <v>93</v>
      </c>
      <c r="J31" s="20" t="s">
        <v>88</v>
      </c>
      <c r="K31" s="20">
        <v>73.02</v>
      </c>
      <c r="L31" s="19">
        <v>66.4891</v>
      </c>
      <c r="M31" s="47" t="s">
        <v>75</v>
      </c>
      <c r="N31" s="20"/>
    </row>
    <row r="32" s="4" customFormat="1" ht="44" customHeight="1" spans="1:14">
      <c r="A32" s="36"/>
      <c r="B32" s="37"/>
      <c r="C32" s="36"/>
      <c r="D32" s="36"/>
      <c r="E32" s="21" t="s">
        <v>19</v>
      </c>
      <c r="F32" s="22" t="s">
        <v>37</v>
      </c>
      <c r="G32" s="20" t="s">
        <v>87</v>
      </c>
      <c r="H32" s="38" t="s">
        <v>80</v>
      </c>
      <c r="I32" s="47" t="s">
        <v>93</v>
      </c>
      <c r="J32" s="20" t="s">
        <v>88</v>
      </c>
      <c r="K32" s="19">
        <v>1.98</v>
      </c>
      <c r="L32" s="19">
        <v>8.5109</v>
      </c>
      <c r="M32" s="47" t="s">
        <v>82</v>
      </c>
      <c r="N32" s="19"/>
    </row>
    <row r="33" s="4" customFormat="1" ht="44" customHeight="1" spans="1:14">
      <c r="A33" s="31">
        <v>8</v>
      </c>
      <c r="B33" s="32" t="s">
        <v>70</v>
      </c>
      <c r="C33" s="32" t="s">
        <v>99</v>
      </c>
      <c r="D33" s="31">
        <v>75</v>
      </c>
      <c r="E33" s="21" t="s">
        <v>19</v>
      </c>
      <c r="F33" s="22" t="s">
        <v>20</v>
      </c>
      <c r="G33" s="22" t="s">
        <v>100</v>
      </c>
      <c r="H33" s="38" t="s">
        <v>101</v>
      </c>
      <c r="I33" s="47" t="s">
        <v>102</v>
      </c>
      <c r="J33" s="20" t="s">
        <v>88</v>
      </c>
      <c r="K33" s="19">
        <v>18.1</v>
      </c>
      <c r="L33" s="19">
        <v>18.1</v>
      </c>
      <c r="M33" s="47" t="s">
        <v>103</v>
      </c>
      <c r="N33" s="19"/>
    </row>
    <row r="34" s="1" customFormat="1" ht="36" customHeight="1" spans="1:14">
      <c r="A34" s="31"/>
      <c r="B34" s="32"/>
      <c r="C34" s="32"/>
      <c r="D34" s="31"/>
      <c r="E34" s="21" t="s">
        <v>19</v>
      </c>
      <c r="F34" s="22" t="s">
        <v>20</v>
      </c>
      <c r="G34" s="20" t="s">
        <v>104</v>
      </c>
      <c r="H34" s="20" t="s">
        <v>105</v>
      </c>
      <c r="I34" s="47" t="s">
        <v>106</v>
      </c>
      <c r="J34" s="20" t="s">
        <v>88</v>
      </c>
      <c r="K34" s="20">
        <v>24.4746</v>
      </c>
      <c r="L34" s="20">
        <v>24.4746</v>
      </c>
      <c r="M34" s="47" t="s">
        <v>36</v>
      </c>
      <c r="N34" s="20"/>
    </row>
    <row r="35" s="1" customFormat="1" ht="36" customHeight="1" spans="1:14">
      <c r="A35" s="31"/>
      <c r="B35" s="32"/>
      <c r="C35" s="32"/>
      <c r="D35" s="31"/>
      <c r="E35" s="21" t="s">
        <v>19</v>
      </c>
      <c r="F35" s="22" t="s">
        <v>37</v>
      </c>
      <c r="G35" s="20" t="s">
        <v>79</v>
      </c>
      <c r="H35" s="20" t="s">
        <v>80</v>
      </c>
      <c r="I35" s="47" t="s">
        <v>93</v>
      </c>
      <c r="J35" s="20" t="s">
        <v>88</v>
      </c>
      <c r="K35" s="20">
        <v>5.2</v>
      </c>
      <c r="L35" s="19">
        <v>5.2</v>
      </c>
      <c r="M35" s="47" t="s">
        <v>82</v>
      </c>
      <c r="N35" s="20"/>
    </row>
    <row r="36" s="1" customFormat="1" ht="36" customHeight="1" spans="1:14">
      <c r="A36" s="33"/>
      <c r="B36" s="34"/>
      <c r="C36" s="34"/>
      <c r="D36" s="33"/>
      <c r="E36" s="21" t="s">
        <v>19</v>
      </c>
      <c r="F36" s="22" t="s">
        <v>37</v>
      </c>
      <c r="G36" s="25" t="s">
        <v>89</v>
      </c>
      <c r="H36" s="25" t="s">
        <v>77</v>
      </c>
      <c r="I36" s="47" t="s">
        <v>78</v>
      </c>
      <c r="J36" s="20" t="s">
        <v>88</v>
      </c>
      <c r="K36" s="19">
        <v>27.2254</v>
      </c>
      <c r="L36" s="19">
        <v>27.2254</v>
      </c>
      <c r="M36" s="47" t="s">
        <v>75</v>
      </c>
      <c r="N36" s="20"/>
    </row>
    <row r="37" s="1" customFormat="1" ht="30" customHeight="1" spans="1:14">
      <c r="A37" s="29">
        <v>9</v>
      </c>
      <c r="B37" s="30" t="s">
        <v>70</v>
      </c>
      <c r="C37" s="30" t="s">
        <v>107</v>
      </c>
      <c r="D37" s="29">
        <v>75</v>
      </c>
      <c r="E37" s="21" t="s">
        <v>19</v>
      </c>
      <c r="F37" s="22" t="s">
        <v>37</v>
      </c>
      <c r="G37" s="35" t="s">
        <v>87</v>
      </c>
      <c r="H37" s="20" t="s">
        <v>80</v>
      </c>
      <c r="I37" s="47" t="s">
        <v>81</v>
      </c>
      <c r="J37" s="20" t="s">
        <v>88</v>
      </c>
      <c r="K37" s="20">
        <v>8</v>
      </c>
      <c r="L37" s="19">
        <v>8.625</v>
      </c>
      <c r="M37" s="47" t="s">
        <v>82</v>
      </c>
      <c r="N37" s="20"/>
    </row>
    <row r="38" s="1" customFormat="1" ht="30" customHeight="1" spans="1:14">
      <c r="A38" s="31"/>
      <c r="B38" s="32"/>
      <c r="C38" s="32"/>
      <c r="D38" s="31"/>
      <c r="E38" s="21" t="s">
        <v>19</v>
      </c>
      <c r="F38" s="22" t="s">
        <v>37</v>
      </c>
      <c r="G38" s="25" t="s">
        <v>89</v>
      </c>
      <c r="H38" s="25" t="s">
        <v>77</v>
      </c>
      <c r="I38" s="47" t="s">
        <v>78</v>
      </c>
      <c r="J38" s="20" t="s">
        <v>88</v>
      </c>
      <c r="K38" s="20">
        <v>42</v>
      </c>
      <c r="L38" s="19">
        <v>41.375</v>
      </c>
      <c r="M38" s="47" t="s">
        <v>75</v>
      </c>
      <c r="N38" s="20"/>
    </row>
    <row r="39" s="1" customFormat="1" ht="30" customHeight="1" spans="1:14">
      <c r="A39" s="33"/>
      <c r="B39" s="34"/>
      <c r="C39" s="34"/>
      <c r="D39" s="33"/>
      <c r="E39" s="21" t="s">
        <v>19</v>
      </c>
      <c r="F39" s="22" t="s">
        <v>20</v>
      </c>
      <c r="G39" s="39" t="s">
        <v>108</v>
      </c>
      <c r="H39" s="25" t="s">
        <v>109</v>
      </c>
      <c r="I39" s="47" t="s">
        <v>78</v>
      </c>
      <c r="J39" s="20" t="s">
        <v>88</v>
      </c>
      <c r="K39" s="20">
        <v>25</v>
      </c>
      <c r="L39" s="19">
        <v>25</v>
      </c>
      <c r="M39" s="47" t="s">
        <v>110</v>
      </c>
      <c r="N39" s="20"/>
    </row>
    <row r="40" s="1" customFormat="1" ht="39" customHeight="1" spans="1:14">
      <c r="A40" s="29">
        <v>10</v>
      </c>
      <c r="B40" s="30" t="s">
        <v>70</v>
      </c>
      <c r="C40" s="30" t="s">
        <v>111</v>
      </c>
      <c r="D40" s="29">
        <v>75</v>
      </c>
      <c r="E40" s="21" t="s">
        <v>19</v>
      </c>
      <c r="F40" s="22" t="s">
        <v>37</v>
      </c>
      <c r="G40" s="20" t="s">
        <v>87</v>
      </c>
      <c r="H40" s="20" t="s">
        <v>80</v>
      </c>
      <c r="I40" s="47" t="s">
        <v>93</v>
      </c>
      <c r="J40" s="20" t="s">
        <v>88</v>
      </c>
      <c r="K40" s="20">
        <v>11.606</v>
      </c>
      <c r="L40" s="19">
        <v>12.231</v>
      </c>
      <c r="M40" s="47" t="s">
        <v>82</v>
      </c>
      <c r="N40" s="56"/>
    </row>
    <row r="41" s="1" customFormat="1" ht="39" customHeight="1" spans="1:14">
      <c r="A41" s="31"/>
      <c r="B41" s="32"/>
      <c r="C41" s="32"/>
      <c r="D41" s="31"/>
      <c r="E41" s="21" t="s">
        <v>19</v>
      </c>
      <c r="F41" s="22" t="s">
        <v>37</v>
      </c>
      <c r="G41" s="20" t="s">
        <v>89</v>
      </c>
      <c r="H41" s="20" t="s">
        <v>112</v>
      </c>
      <c r="I41" s="47" t="s">
        <v>78</v>
      </c>
      <c r="J41" s="20" t="s">
        <v>88</v>
      </c>
      <c r="K41" s="20">
        <v>50.373888</v>
      </c>
      <c r="L41" s="19">
        <v>49.748888</v>
      </c>
      <c r="M41" s="47" t="s">
        <v>75</v>
      </c>
      <c r="N41" s="56"/>
    </row>
    <row r="42" s="1" customFormat="1" ht="39" customHeight="1" spans="1:14">
      <c r="A42" s="31"/>
      <c r="B42" s="32"/>
      <c r="C42" s="32"/>
      <c r="D42" s="31"/>
      <c r="E42" s="21" t="s">
        <v>19</v>
      </c>
      <c r="F42" s="22" t="s">
        <v>20</v>
      </c>
      <c r="G42" s="39" t="s">
        <v>113</v>
      </c>
      <c r="H42" s="20" t="s">
        <v>114</v>
      </c>
      <c r="I42" s="47" t="s">
        <v>115</v>
      </c>
      <c r="J42" s="20" t="s">
        <v>88</v>
      </c>
      <c r="K42" s="20">
        <v>13.020112</v>
      </c>
      <c r="L42" s="20">
        <v>13.020112</v>
      </c>
      <c r="M42" s="47" t="s">
        <v>116</v>
      </c>
      <c r="N42" s="56"/>
    </row>
    <row r="43" s="1" customFormat="1" ht="39" customHeight="1" spans="1:14">
      <c r="A43" s="29">
        <v>11</v>
      </c>
      <c r="B43" s="30" t="s">
        <v>70</v>
      </c>
      <c r="C43" s="30" t="s">
        <v>117</v>
      </c>
      <c r="D43" s="29">
        <v>75</v>
      </c>
      <c r="E43" s="21" t="s">
        <v>19</v>
      </c>
      <c r="F43" s="22" t="s">
        <v>37</v>
      </c>
      <c r="G43" s="20" t="s">
        <v>87</v>
      </c>
      <c r="H43" s="20" t="s">
        <v>80</v>
      </c>
      <c r="I43" s="47" t="s">
        <v>81</v>
      </c>
      <c r="J43" s="20" t="s">
        <v>88</v>
      </c>
      <c r="K43" s="20">
        <v>15</v>
      </c>
      <c r="L43" s="19">
        <v>16.0494</v>
      </c>
      <c r="M43" s="47" t="s">
        <v>82</v>
      </c>
      <c r="N43" s="56"/>
    </row>
    <row r="44" s="1" customFormat="1" ht="39" customHeight="1" spans="1:14">
      <c r="A44" s="31"/>
      <c r="B44" s="32"/>
      <c r="C44" s="32"/>
      <c r="D44" s="31"/>
      <c r="E44" s="21" t="s">
        <v>19</v>
      </c>
      <c r="F44" s="22" t="s">
        <v>20</v>
      </c>
      <c r="G44" s="20" t="s">
        <v>118</v>
      </c>
      <c r="H44" s="20" t="s">
        <v>119</v>
      </c>
      <c r="I44" s="47" t="s">
        <v>120</v>
      </c>
      <c r="J44" s="20" t="s">
        <v>88</v>
      </c>
      <c r="K44" s="20">
        <v>5.758388</v>
      </c>
      <c r="L44" s="20">
        <v>5.758388</v>
      </c>
      <c r="M44" s="47" t="s">
        <v>60</v>
      </c>
      <c r="N44" s="56"/>
    </row>
    <row r="45" s="1" customFormat="1" ht="39" customHeight="1" spans="1:14">
      <c r="A45" s="31"/>
      <c r="B45" s="32"/>
      <c r="C45" s="32"/>
      <c r="D45" s="31"/>
      <c r="E45" s="21" t="s">
        <v>19</v>
      </c>
      <c r="F45" s="22" t="s">
        <v>29</v>
      </c>
      <c r="G45" s="20" t="s">
        <v>121</v>
      </c>
      <c r="H45" s="20" t="s">
        <v>122</v>
      </c>
      <c r="I45" s="47" t="s">
        <v>123</v>
      </c>
      <c r="J45" s="20" t="s">
        <v>88</v>
      </c>
      <c r="K45" s="20">
        <v>2.64</v>
      </c>
      <c r="L45" s="20">
        <v>2.64</v>
      </c>
      <c r="M45" s="47" t="s">
        <v>60</v>
      </c>
      <c r="N45" s="56"/>
    </row>
    <row r="46" s="1" customFormat="1" ht="45" customHeight="1" spans="1:14">
      <c r="A46" s="33"/>
      <c r="B46" s="34"/>
      <c r="C46" s="34"/>
      <c r="D46" s="33"/>
      <c r="E46" s="21" t="s">
        <v>19</v>
      </c>
      <c r="F46" s="22" t="s">
        <v>37</v>
      </c>
      <c r="G46" s="25" t="s">
        <v>89</v>
      </c>
      <c r="H46" s="25" t="s">
        <v>112</v>
      </c>
      <c r="I46" s="47" t="s">
        <v>78</v>
      </c>
      <c r="J46" s="20" t="s">
        <v>88</v>
      </c>
      <c r="K46" s="20">
        <v>51.601612</v>
      </c>
      <c r="L46" s="19">
        <v>50.552212</v>
      </c>
      <c r="M46" s="47" t="s">
        <v>75</v>
      </c>
      <c r="N46" s="56"/>
    </row>
    <row r="47" s="5" customFormat="1" ht="42" customHeight="1" spans="1:14">
      <c r="A47" s="19">
        <v>12</v>
      </c>
      <c r="B47" s="22" t="s">
        <v>124</v>
      </c>
      <c r="C47" s="22" t="s">
        <v>125</v>
      </c>
      <c r="D47" s="22">
        <v>75</v>
      </c>
      <c r="E47" s="39" t="s">
        <v>19</v>
      </c>
      <c r="F47" s="22" t="s">
        <v>20</v>
      </c>
      <c r="G47" s="22" t="s">
        <v>126</v>
      </c>
      <c r="H47" s="22" t="s">
        <v>127</v>
      </c>
      <c r="I47" s="47" t="s">
        <v>128</v>
      </c>
      <c r="J47" s="20" t="s">
        <v>24</v>
      </c>
      <c r="K47" s="22">
        <v>17.1908</v>
      </c>
      <c r="L47" s="57">
        <v>17.1908</v>
      </c>
      <c r="M47" s="58" t="s">
        <v>129</v>
      </c>
      <c r="N47" s="19"/>
    </row>
    <row r="48" s="5" customFormat="1" ht="42" customHeight="1" spans="1:14">
      <c r="A48" s="19"/>
      <c r="B48" s="22"/>
      <c r="C48" s="22"/>
      <c r="D48" s="22"/>
      <c r="E48" s="39" t="s">
        <v>19</v>
      </c>
      <c r="F48" s="22" t="s">
        <v>37</v>
      </c>
      <c r="G48" s="22" t="s">
        <v>130</v>
      </c>
      <c r="H48" s="22" t="s">
        <v>131</v>
      </c>
      <c r="I48" s="47" t="s">
        <v>132</v>
      </c>
      <c r="J48" s="19" t="s">
        <v>133</v>
      </c>
      <c r="K48" s="22">
        <v>48.0747</v>
      </c>
      <c r="L48" s="22">
        <v>48.0747</v>
      </c>
      <c r="M48" s="58" t="s">
        <v>134</v>
      </c>
      <c r="N48" s="20"/>
    </row>
    <row r="49" s="5" customFormat="1" ht="42" customHeight="1" spans="1:14">
      <c r="A49" s="19"/>
      <c r="B49" s="22"/>
      <c r="C49" s="22"/>
      <c r="D49" s="22"/>
      <c r="E49" s="39" t="s">
        <v>19</v>
      </c>
      <c r="F49" s="22" t="s">
        <v>37</v>
      </c>
      <c r="G49" s="22" t="s">
        <v>135</v>
      </c>
      <c r="H49" s="40" t="s">
        <v>136</v>
      </c>
      <c r="I49" s="47" t="s">
        <v>137</v>
      </c>
      <c r="J49" s="20" t="s">
        <v>24</v>
      </c>
      <c r="K49" s="57">
        <v>1.382</v>
      </c>
      <c r="L49" s="57">
        <v>1.382</v>
      </c>
      <c r="M49" s="58" t="s">
        <v>138</v>
      </c>
      <c r="N49" s="20"/>
    </row>
    <row r="50" s="5" customFormat="1" ht="42" customHeight="1" spans="1:14">
      <c r="A50" s="19"/>
      <c r="B50" s="22"/>
      <c r="C50" s="22"/>
      <c r="D50" s="22"/>
      <c r="E50" s="39" t="s">
        <v>19</v>
      </c>
      <c r="F50" s="22" t="s">
        <v>37</v>
      </c>
      <c r="G50" s="22" t="s">
        <v>135</v>
      </c>
      <c r="H50" s="40" t="s">
        <v>139</v>
      </c>
      <c r="I50" s="47" t="s">
        <v>140</v>
      </c>
      <c r="J50" s="20" t="s">
        <v>141</v>
      </c>
      <c r="K50" s="57">
        <v>3.02</v>
      </c>
      <c r="L50" s="57">
        <v>3.02</v>
      </c>
      <c r="M50" s="58" t="s">
        <v>142</v>
      </c>
      <c r="N50" s="20"/>
    </row>
    <row r="51" s="5" customFormat="1" ht="42" customHeight="1" spans="1:14">
      <c r="A51" s="19"/>
      <c r="B51" s="22"/>
      <c r="C51" s="22"/>
      <c r="D51" s="22"/>
      <c r="E51" s="39" t="s">
        <v>143</v>
      </c>
      <c r="F51" s="22" t="s">
        <v>20</v>
      </c>
      <c r="G51" s="40" t="s">
        <v>144</v>
      </c>
      <c r="H51" s="40" t="s">
        <v>144</v>
      </c>
      <c r="I51" s="47" t="s">
        <v>145</v>
      </c>
      <c r="J51" s="20" t="s">
        <v>24</v>
      </c>
      <c r="K51" s="57">
        <v>5.3325</v>
      </c>
      <c r="L51" s="57">
        <v>5.3325</v>
      </c>
      <c r="M51" s="58" t="s">
        <v>146</v>
      </c>
      <c r="N51" s="19"/>
    </row>
    <row r="52" s="5" customFormat="1" ht="42" customHeight="1" spans="1:14">
      <c r="A52" s="19">
        <v>13</v>
      </c>
      <c r="B52" s="19" t="s">
        <v>124</v>
      </c>
      <c r="C52" s="19" t="s">
        <v>147</v>
      </c>
      <c r="D52" s="19">
        <v>100</v>
      </c>
      <c r="E52" s="21" t="s">
        <v>148</v>
      </c>
      <c r="F52" s="22" t="s">
        <v>20</v>
      </c>
      <c r="G52" s="22" t="s">
        <v>149</v>
      </c>
      <c r="H52" s="22" t="s">
        <v>150</v>
      </c>
      <c r="I52" s="47" t="s">
        <v>140</v>
      </c>
      <c r="J52" s="59" t="s">
        <v>45</v>
      </c>
      <c r="K52" s="20">
        <v>19.35</v>
      </c>
      <c r="L52" s="20">
        <v>19.35</v>
      </c>
      <c r="M52" s="58" t="s">
        <v>94</v>
      </c>
      <c r="N52" s="19"/>
    </row>
    <row r="53" s="5" customFormat="1" ht="42" customHeight="1" spans="1:14">
      <c r="A53" s="19"/>
      <c r="B53" s="19"/>
      <c r="C53" s="19"/>
      <c r="D53" s="19"/>
      <c r="E53" s="21" t="s">
        <v>148</v>
      </c>
      <c r="F53" s="22" t="s">
        <v>151</v>
      </c>
      <c r="G53" s="22" t="s">
        <v>152</v>
      </c>
      <c r="H53" s="22" t="s">
        <v>153</v>
      </c>
      <c r="I53" s="47" t="s">
        <v>154</v>
      </c>
      <c r="J53" s="59" t="s">
        <v>45</v>
      </c>
      <c r="K53" s="20">
        <v>78</v>
      </c>
      <c r="L53" s="20">
        <v>78</v>
      </c>
      <c r="M53" s="58" t="s">
        <v>155</v>
      </c>
      <c r="N53" s="19"/>
    </row>
    <row r="54" s="5" customFormat="1" ht="42" customHeight="1" spans="1:14">
      <c r="A54" s="19"/>
      <c r="B54" s="19"/>
      <c r="C54" s="19"/>
      <c r="D54" s="19"/>
      <c r="E54" s="21" t="s">
        <v>148</v>
      </c>
      <c r="F54" s="22" t="s">
        <v>37</v>
      </c>
      <c r="G54" s="22" t="s">
        <v>135</v>
      </c>
      <c r="H54" s="22" t="s">
        <v>156</v>
      </c>
      <c r="I54" s="47" t="s">
        <v>157</v>
      </c>
      <c r="J54" s="59" t="s">
        <v>45</v>
      </c>
      <c r="K54" s="20">
        <v>2.65</v>
      </c>
      <c r="L54" s="20">
        <v>2.65</v>
      </c>
      <c r="M54" s="58" t="s">
        <v>138</v>
      </c>
      <c r="N54" s="19"/>
    </row>
    <row r="55" s="5" customFormat="1" ht="43" customHeight="1" spans="1:14">
      <c r="A55" s="30">
        <v>14</v>
      </c>
      <c r="B55" s="30" t="s">
        <v>124</v>
      </c>
      <c r="C55" s="30" t="s">
        <v>158</v>
      </c>
      <c r="D55" s="30">
        <v>100</v>
      </c>
      <c r="E55" s="21" t="s">
        <v>148</v>
      </c>
      <c r="F55" s="22" t="s">
        <v>20</v>
      </c>
      <c r="G55" s="41" t="s">
        <v>159</v>
      </c>
      <c r="H55" s="42" t="s">
        <v>160</v>
      </c>
      <c r="I55" s="47" t="s">
        <v>161</v>
      </c>
      <c r="J55" s="59" t="s">
        <v>45</v>
      </c>
      <c r="K55" s="48">
        <v>34.5607</v>
      </c>
      <c r="L55" s="48">
        <v>34.5607</v>
      </c>
      <c r="M55" s="58" t="s">
        <v>52</v>
      </c>
      <c r="N55" s="19"/>
    </row>
    <row r="56" s="5" customFormat="1" ht="43" customHeight="1" spans="1:14">
      <c r="A56" s="32"/>
      <c r="B56" s="32"/>
      <c r="C56" s="32"/>
      <c r="D56" s="32"/>
      <c r="E56" s="21" t="s">
        <v>148</v>
      </c>
      <c r="F56" s="22" t="s">
        <v>20</v>
      </c>
      <c r="G56" s="41" t="s">
        <v>162</v>
      </c>
      <c r="H56" s="42" t="s">
        <v>163</v>
      </c>
      <c r="I56" s="47" t="s">
        <v>161</v>
      </c>
      <c r="J56" s="59" t="s">
        <v>45</v>
      </c>
      <c r="K56" s="57">
        <v>20.906</v>
      </c>
      <c r="L56" s="57">
        <v>20.906</v>
      </c>
      <c r="M56" s="58" t="s">
        <v>52</v>
      </c>
      <c r="N56" s="19"/>
    </row>
    <row r="57" s="5" customFormat="1" ht="43" customHeight="1" spans="1:14">
      <c r="A57" s="32"/>
      <c r="B57" s="32"/>
      <c r="C57" s="32"/>
      <c r="D57" s="32"/>
      <c r="E57" s="21" t="s">
        <v>148</v>
      </c>
      <c r="F57" s="22" t="s">
        <v>37</v>
      </c>
      <c r="G57" s="22" t="s">
        <v>135</v>
      </c>
      <c r="H57" s="40" t="s">
        <v>136</v>
      </c>
      <c r="I57" s="47" t="s">
        <v>137</v>
      </c>
      <c r="J57" s="59" t="s">
        <v>45</v>
      </c>
      <c r="K57" s="57">
        <v>8.06</v>
      </c>
      <c r="L57" s="57">
        <v>8.06</v>
      </c>
      <c r="M57" s="58" t="s">
        <v>138</v>
      </c>
      <c r="N57" s="19"/>
    </row>
    <row r="58" s="5" customFormat="1" ht="42" customHeight="1" spans="1:14">
      <c r="A58" s="34"/>
      <c r="B58" s="34"/>
      <c r="C58" s="34"/>
      <c r="D58" s="34"/>
      <c r="E58" s="21" t="s">
        <v>148</v>
      </c>
      <c r="F58" s="22" t="s">
        <v>37</v>
      </c>
      <c r="G58" s="22" t="s">
        <v>164</v>
      </c>
      <c r="H58" s="22" t="s">
        <v>165</v>
      </c>
      <c r="I58" s="47" t="s">
        <v>132</v>
      </c>
      <c r="J58" s="59" t="s">
        <v>45</v>
      </c>
      <c r="K58" s="20">
        <v>36.4733</v>
      </c>
      <c r="L58" s="20">
        <v>36.4733</v>
      </c>
      <c r="M58" s="58" t="s">
        <v>36</v>
      </c>
      <c r="N58" s="60"/>
    </row>
    <row r="59" s="5" customFormat="1" ht="43" customHeight="1" spans="1:14">
      <c r="A59" s="31">
        <v>15</v>
      </c>
      <c r="B59" s="31" t="s">
        <v>124</v>
      </c>
      <c r="C59" s="31" t="s">
        <v>166</v>
      </c>
      <c r="D59" s="31">
        <v>75</v>
      </c>
      <c r="E59" s="21" t="s">
        <v>19</v>
      </c>
      <c r="F59" s="22" t="s">
        <v>20</v>
      </c>
      <c r="G59" s="41" t="s">
        <v>167</v>
      </c>
      <c r="H59" s="22" t="s">
        <v>168</v>
      </c>
      <c r="I59" s="47" t="s">
        <v>169</v>
      </c>
      <c r="J59" s="59" t="s">
        <v>45</v>
      </c>
      <c r="K59" s="20">
        <v>32.96</v>
      </c>
      <c r="L59" s="22">
        <v>32.96</v>
      </c>
      <c r="M59" s="58" t="s">
        <v>129</v>
      </c>
      <c r="N59" s="19"/>
    </row>
    <row r="60" s="5" customFormat="1" ht="42" customHeight="1" spans="1:14">
      <c r="A60" s="31"/>
      <c r="B60" s="31"/>
      <c r="C60" s="31"/>
      <c r="D60" s="31"/>
      <c r="E60" s="21" t="s">
        <v>19</v>
      </c>
      <c r="F60" s="22" t="s">
        <v>20</v>
      </c>
      <c r="G60" s="22" t="s">
        <v>170</v>
      </c>
      <c r="H60" s="22" t="s">
        <v>171</v>
      </c>
      <c r="I60" s="47" t="s">
        <v>172</v>
      </c>
      <c r="J60" s="59" t="s">
        <v>45</v>
      </c>
      <c r="K60" s="20">
        <v>14.2</v>
      </c>
      <c r="L60" s="19">
        <v>14.2</v>
      </c>
      <c r="M60" s="58" t="s">
        <v>142</v>
      </c>
      <c r="N60" s="19"/>
    </row>
    <row r="61" s="5" customFormat="1" ht="42" customHeight="1" spans="1:14">
      <c r="A61" s="31"/>
      <c r="B61" s="31"/>
      <c r="C61" s="31"/>
      <c r="D61" s="31"/>
      <c r="E61" s="21" t="s">
        <v>19</v>
      </c>
      <c r="F61" s="22" t="s">
        <v>29</v>
      </c>
      <c r="G61" s="22" t="s">
        <v>173</v>
      </c>
      <c r="H61" s="22" t="s">
        <v>174</v>
      </c>
      <c r="I61" s="47" t="s">
        <v>175</v>
      </c>
      <c r="J61" s="59" t="s">
        <v>45</v>
      </c>
      <c r="K61" s="20">
        <v>4.496</v>
      </c>
      <c r="L61" s="20">
        <v>4.496</v>
      </c>
      <c r="M61" s="41" t="s">
        <v>176</v>
      </c>
      <c r="N61" s="19"/>
    </row>
    <row r="62" s="5" customFormat="1" ht="38" customHeight="1" spans="1:14">
      <c r="A62" s="31"/>
      <c r="B62" s="31"/>
      <c r="C62" s="31"/>
      <c r="D62" s="31"/>
      <c r="E62" s="21" t="s">
        <v>19</v>
      </c>
      <c r="F62" s="22" t="s">
        <v>37</v>
      </c>
      <c r="G62" s="22" t="s">
        <v>135</v>
      </c>
      <c r="H62" s="40" t="s">
        <v>136</v>
      </c>
      <c r="I62" s="47" t="s">
        <v>137</v>
      </c>
      <c r="J62" s="59" t="s">
        <v>45</v>
      </c>
      <c r="K62" s="48">
        <v>2.276</v>
      </c>
      <c r="L62" s="48">
        <v>2.276</v>
      </c>
      <c r="M62" s="58" t="s">
        <v>138</v>
      </c>
      <c r="N62" s="19"/>
    </row>
    <row r="63" s="5" customFormat="1" ht="38" customHeight="1" spans="1:14">
      <c r="A63" s="31"/>
      <c r="B63" s="31"/>
      <c r="C63" s="31"/>
      <c r="D63" s="31"/>
      <c r="E63" s="21" t="s">
        <v>19</v>
      </c>
      <c r="F63" s="22" t="s">
        <v>37</v>
      </c>
      <c r="G63" s="22" t="s">
        <v>135</v>
      </c>
      <c r="H63" s="22" t="s">
        <v>156</v>
      </c>
      <c r="I63" s="47" t="s">
        <v>157</v>
      </c>
      <c r="J63" s="59" t="s">
        <v>45</v>
      </c>
      <c r="K63" s="20">
        <v>3.228</v>
      </c>
      <c r="L63" s="19">
        <v>3.228</v>
      </c>
      <c r="M63" s="58" t="s">
        <v>142</v>
      </c>
      <c r="N63" s="19"/>
    </row>
    <row r="64" s="5" customFormat="1" ht="42" customHeight="1" spans="1:14">
      <c r="A64" s="33"/>
      <c r="B64" s="33"/>
      <c r="C64" s="33"/>
      <c r="D64" s="33"/>
      <c r="E64" s="21" t="s">
        <v>19</v>
      </c>
      <c r="F64" s="22" t="s">
        <v>29</v>
      </c>
      <c r="G64" s="22" t="s">
        <v>177</v>
      </c>
      <c r="H64" s="22" t="s">
        <v>178</v>
      </c>
      <c r="I64" s="47" t="s">
        <v>179</v>
      </c>
      <c r="J64" s="59" t="s">
        <v>45</v>
      </c>
      <c r="K64" s="22">
        <v>17.84</v>
      </c>
      <c r="L64" s="22">
        <v>17.84</v>
      </c>
      <c r="M64" s="58" t="s">
        <v>180</v>
      </c>
      <c r="N64" s="19"/>
    </row>
    <row r="65" s="5" customFormat="1" ht="36" customHeight="1" spans="1:14">
      <c r="A65" s="29">
        <v>16</v>
      </c>
      <c r="B65" s="29" t="s">
        <v>124</v>
      </c>
      <c r="C65" s="29" t="s">
        <v>181</v>
      </c>
      <c r="D65" s="29">
        <v>75</v>
      </c>
      <c r="E65" s="20" t="s">
        <v>19</v>
      </c>
      <c r="F65" s="22" t="s">
        <v>20</v>
      </c>
      <c r="G65" s="22" t="s">
        <v>182</v>
      </c>
      <c r="H65" s="22" t="s">
        <v>183</v>
      </c>
      <c r="I65" s="47" t="s">
        <v>184</v>
      </c>
      <c r="J65" s="59" t="s">
        <v>45</v>
      </c>
      <c r="K65" s="57">
        <v>29.6602</v>
      </c>
      <c r="L65" s="57">
        <v>29.6602</v>
      </c>
      <c r="M65" s="58" t="s">
        <v>146</v>
      </c>
      <c r="N65" s="19"/>
    </row>
    <row r="66" s="5" customFormat="1" ht="36" customHeight="1" spans="1:14">
      <c r="A66" s="31"/>
      <c r="B66" s="31"/>
      <c r="C66" s="31"/>
      <c r="D66" s="31"/>
      <c r="E66" s="20" t="s">
        <v>19</v>
      </c>
      <c r="F66" s="22" t="s">
        <v>20</v>
      </c>
      <c r="G66" s="22" t="s">
        <v>185</v>
      </c>
      <c r="H66" s="22" t="s">
        <v>186</v>
      </c>
      <c r="I66" s="47" t="s">
        <v>51</v>
      </c>
      <c r="J66" s="59" t="s">
        <v>45</v>
      </c>
      <c r="K66" s="22">
        <v>37.9098</v>
      </c>
      <c r="L66" s="22">
        <v>37.9098</v>
      </c>
      <c r="M66" s="58" t="s">
        <v>134</v>
      </c>
      <c r="N66" s="20"/>
    </row>
    <row r="67" s="5" customFormat="1" ht="36" customHeight="1" spans="1:14">
      <c r="A67" s="31"/>
      <c r="B67" s="31"/>
      <c r="C67" s="31"/>
      <c r="D67" s="31"/>
      <c r="E67" s="20" t="s">
        <v>19</v>
      </c>
      <c r="F67" s="22" t="s">
        <v>37</v>
      </c>
      <c r="G67" s="22" t="s">
        <v>135</v>
      </c>
      <c r="H67" s="22" t="s">
        <v>156</v>
      </c>
      <c r="I67" s="47" t="s">
        <v>187</v>
      </c>
      <c r="J67" s="59" t="s">
        <v>45</v>
      </c>
      <c r="K67" s="22">
        <v>5</v>
      </c>
      <c r="L67" s="22">
        <v>5</v>
      </c>
      <c r="M67" s="58" t="s">
        <v>188</v>
      </c>
      <c r="N67" s="20"/>
    </row>
    <row r="68" s="5" customFormat="1" ht="36" customHeight="1" spans="1:14">
      <c r="A68" s="33"/>
      <c r="B68" s="33"/>
      <c r="C68" s="33"/>
      <c r="D68" s="33"/>
      <c r="E68" s="20" t="s">
        <v>19</v>
      </c>
      <c r="F68" s="22" t="s">
        <v>37</v>
      </c>
      <c r="G68" s="22" t="s">
        <v>135</v>
      </c>
      <c r="H68" s="22" t="s">
        <v>156</v>
      </c>
      <c r="I68" s="47" t="s">
        <v>137</v>
      </c>
      <c r="J68" s="20" t="s">
        <v>24</v>
      </c>
      <c r="K68" s="57">
        <v>2.43</v>
      </c>
      <c r="L68" s="57">
        <v>2.43</v>
      </c>
      <c r="M68" s="58" t="s">
        <v>138</v>
      </c>
      <c r="N68" s="19"/>
    </row>
    <row r="69" s="5" customFormat="1" ht="36" customHeight="1" spans="1:14">
      <c r="A69" s="19">
        <v>17</v>
      </c>
      <c r="B69" s="19" t="s">
        <v>124</v>
      </c>
      <c r="C69" s="19" t="s">
        <v>189</v>
      </c>
      <c r="D69" s="19">
        <v>100</v>
      </c>
      <c r="E69" s="21" t="s">
        <v>148</v>
      </c>
      <c r="F69" s="22" t="s">
        <v>37</v>
      </c>
      <c r="G69" s="22" t="s">
        <v>190</v>
      </c>
      <c r="H69" s="22" t="s">
        <v>190</v>
      </c>
      <c r="I69" s="47" t="s">
        <v>132</v>
      </c>
      <c r="J69" s="59" t="s">
        <v>45</v>
      </c>
      <c r="K69" s="22">
        <v>100</v>
      </c>
      <c r="L69" s="19">
        <v>100</v>
      </c>
      <c r="M69" s="58" t="s">
        <v>60</v>
      </c>
      <c r="N69" s="19"/>
    </row>
    <row r="70" s="5" customFormat="1" ht="36" customHeight="1" spans="1:14">
      <c r="A70" s="29">
        <v>18</v>
      </c>
      <c r="B70" s="61" t="s">
        <v>191</v>
      </c>
      <c r="C70" s="61" t="s">
        <v>192</v>
      </c>
      <c r="D70" s="61">
        <v>75</v>
      </c>
      <c r="E70" s="20" t="s">
        <v>19</v>
      </c>
      <c r="F70" s="22" t="s">
        <v>37</v>
      </c>
      <c r="G70" s="62" t="s">
        <v>193</v>
      </c>
      <c r="H70" s="62" t="s">
        <v>193</v>
      </c>
      <c r="I70" s="77" t="s">
        <v>194</v>
      </c>
      <c r="J70" s="59" t="s">
        <v>45</v>
      </c>
      <c r="K70" s="28">
        <v>3.28</v>
      </c>
      <c r="L70" s="28">
        <v>3.28</v>
      </c>
      <c r="M70" s="78">
        <v>44046</v>
      </c>
      <c r="N70" s="19"/>
    </row>
    <row r="71" s="5" customFormat="1" ht="36" customHeight="1" spans="1:14">
      <c r="A71" s="31"/>
      <c r="B71" s="63"/>
      <c r="C71" s="63"/>
      <c r="D71" s="63"/>
      <c r="E71" s="20" t="s">
        <v>19</v>
      </c>
      <c r="F71" s="22" t="s">
        <v>29</v>
      </c>
      <c r="G71" s="22" t="s">
        <v>195</v>
      </c>
      <c r="H71" s="64" t="s">
        <v>195</v>
      </c>
      <c r="I71" s="77" t="s">
        <v>196</v>
      </c>
      <c r="J71" s="59" t="s">
        <v>45</v>
      </c>
      <c r="K71" s="28">
        <v>1.368</v>
      </c>
      <c r="L71" s="28">
        <v>1.368</v>
      </c>
      <c r="M71" s="78">
        <v>44061</v>
      </c>
      <c r="N71" s="19"/>
    </row>
    <row r="72" s="5" customFormat="1" ht="36" customHeight="1" spans="1:14">
      <c r="A72" s="31"/>
      <c r="B72" s="63"/>
      <c r="C72" s="63"/>
      <c r="D72" s="63"/>
      <c r="E72" s="20" t="s">
        <v>19</v>
      </c>
      <c r="F72" s="22" t="s">
        <v>37</v>
      </c>
      <c r="G72" s="22" t="s">
        <v>197</v>
      </c>
      <c r="H72" s="64" t="s">
        <v>197</v>
      </c>
      <c r="I72" s="77" t="s">
        <v>198</v>
      </c>
      <c r="J72" s="59" t="s">
        <v>45</v>
      </c>
      <c r="K72" s="28">
        <v>52</v>
      </c>
      <c r="L72" s="28">
        <v>52</v>
      </c>
      <c r="M72" s="78">
        <v>44090</v>
      </c>
      <c r="N72" s="19"/>
    </row>
    <row r="73" s="5" customFormat="1" ht="36" customHeight="1" spans="1:14">
      <c r="A73" s="31"/>
      <c r="B73" s="63"/>
      <c r="C73" s="63"/>
      <c r="D73" s="63"/>
      <c r="E73" s="20" t="s">
        <v>19</v>
      </c>
      <c r="F73" s="22" t="s">
        <v>29</v>
      </c>
      <c r="G73" s="22" t="s">
        <v>199</v>
      </c>
      <c r="H73" s="64" t="s">
        <v>199</v>
      </c>
      <c r="I73" s="77" t="s">
        <v>198</v>
      </c>
      <c r="J73" s="59" t="s">
        <v>45</v>
      </c>
      <c r="K73" s="28">
        <v>11.8991</v>
      </c>
      <c r="L73" s="28">
        <v>11.8991</v>
      </c>
      <c r="M73" s="78">
        <v>44101</v>
      </c>
      <c r="N73" s="19"/>
    </row>
    <row r="74" s="4" customFormat="1" ht="33" customHeight="1" spans="1:14">
      <c r="A74" s="33"/>
      <c r="B74" s="65"/>
      <c r="C74" s="65"/>
      <c r="D74" s="65"/>
      <c r="E74" s="20" t="s">
        <v>19</v>
      </c>
      <c r="F74" s="22" t="s">
        <v>29</v>
      </c>
      <c r="G74" s="59" t="s">
        <v>200</v>
      </c>
      <c r="H74" s="64" t="s">
        <v>201</v>
      </c>
      <c r="I74" s="77" t="s">
        <v>161</v>
      </c>
      <c r="J74" s="59" t="s">
        <v>45</v>
      </c>
      <c r="K74" s="79">
        <v>6.4529</v>
      </c>
      <c r="L74" s="79">
        <v>6.4529</v>
      </c>
      <c r="M74" s="80">
        <v>44129</v>
      </c>
      <c r="N74" s="79"/>
    </row>
    <row r="75" s="4" customFormat="1" ht="33" customHeight="1" spans="1:14">
      <c r="A75" s="31">
        <v>19</v>
      </c>
      <c r="B75" s="63" t="s">
        <v>191</v>
      </c>
      <c r="C75" s="32" t="s">
        <v>202</v>
      </c>
      <c r="D75" s="32">
        <v>75</v>
      </c>
      <c r="E75" s="20" t="s">
        <v>19</v>
      </c>
      <c r="F75" s="22" t="s">
        <v>20</v>
      </c>
      <c r="G75" s="62" t="s">
        <v>203</v>
      </c>
      <c r="H75" s="62" t="s">
        <v>203</v>
      </c>
      <c r="I75" s="77" t="s">
        <v>204</v>
      </c>
      <c r="J75" s="59" t="s">
        <v>45</v>
      </c>
      <c r="K75" s="28">
        <v>5.07</v>
      </c>
      <c r="L75" s="28">
        <v>5.07</v>
      </c>
      <c r="M75" s="81">
        <v>43958</v>
      </c>
      <c r="N75" s="79"/>
    </row>
    <row r="76" s="4" customFormat="1" ht="33" customHeight="1" spans="1:14">
      <c r="A76" s="31"/>
      <c r="B76" s="63"/>
      <c r="C76" s="32"/>
      <c r="D76" s="32"/>
      <c r="E76" s="20" t="s">
        <v>19</v>
      </c>
      <c r="F76" s="22" t="s">
        <v>37</v>
      </c>
      <c r="G76" s="62" t="s">
        <v>193</v>
      </c>
      <c r="H76" s="62" t="s">
        <v>193</v>
      </c>
      <c r="I76" s="77" t="s">
        <v>196</v>
      </c>
      <c r="J76" s="59" t="s">
        <v>45</v>
      </c>
      <c r="K76" s="54">
        <v>3.88</v>
      </c>
      <c r="L76" s="54">
        <v>3.88</v>
      </c>
      <c r="M76" s="82">
        <v>44046</v>
      </c>
      <c r="N76" s="79"/>
    </row>
    <row r="77" s="4" customFormat="1" ht="33" customHeight="1" spans="1:14">
      <c r="A77" s="31"/>
      <c r="B77" s="63"/>
      <c r="C77" s="32"/>
      <c r="D77" s="32"/>
      <c r="E77" s="20" t="s">
        <v>19</v>
      </c>
      <c r="F77" s="22" t="s">
        <v>20</v>
      </c>
      <c r="G77" s="22" t="s">
        <v>205</v>
      </c>
      <c r="H77" s="64" t="s">
        <v>205</v>
      </c>
      <c r="I77" s="77" t="s">
        <v>194</v>
      </c>
      <c r="J77" s="59" t="s">
        <v>45</v>
      </c>
      <c r="K77" s="64">
        <v>4.7143</v>
      </c>
      <c r="L77" s="64">
        <v>4.7143</v>
      </c>
      <c r="M77" s="82">
        <v>44034</v>
      </c>
      <c r="N77" s="79"/>
    </row>
    <row r="78" s="4" customFormat="1" ht="33" customHeight="1" spans="1:14">
      <c r="A78" s="31"/>
      <c r="B78" s="63"/>
      <c r="C78" s="32"/>
      <c r="D78" s="32"/>
      <c r="E78" s="20" t="s">
        <v>19</v>
      </c>
      <c r="F78" s="22" t="s">
        <v>29</v>
      </c>
      <c r="G78" s="22" t="s">
        <v>206</v>
      </c>
      <c r="H78" s="64" t="s">
        <v>206</v>
      </c>
      <c r="I78" s="77" t="s">
        <v>196</v>
      </c>
      <c r="J78" s="59" t="s">
        <v>45</v>
      </c>
      <c r="K78" s="54">
        <v>5.8131</v>
      </c>
      <c r="L78" s="54">
        <v>5.8131</v>
      </c>
      <c r="M78" s="82">
        <v>44046</v>
      </c>
      <c r="N78" s="79"/>
    </row>
    <row r="79" s="4" customFormat="1" ht="33" customHeight="1" spans="1:14">
      <c r="A79" s="31"/>
      <c r="B79" s="63"/>
      <c r="C79" s="32"/>
      <c r="D79" s="32"/>
      <c r="E79" s="20" t="s">
        <v>19</v>
      </c>
      <c r="F79" s="22" t="s">
        <v>20</v>
      </c>
      <c r="G79" s="22" t="s">
        <v>207</v>
      </c>
      <c r="H79" s="22" t="s">
        <v>207</v>
      </c>
      <c r="I79" s="77" t="s">
        <v>194</v>
      </c>
      <c r="J79" s="59" t="s">
        <v>45</v>
      </c>
      <c r="K79" s="22">
        <v>8.2542</v>
      </c>
      <c r="L79" s="22">
        <v>8.2542</v>
      </c>
      <c r="M79" s="82">
        <v>44034</v>
      </c>
      <c r="N79" s="79"/>
    </row>
    <row r="80" s="4" customFormat="1" ht="33" customHeight="1" spans="1:14">
      <c r="A80" s="31"/>
      <c r="B80" s="63"/>
      <c r="C80" s="32"/>
      <c r="D80" s="32"/>
      <c r="E80" s="20" t="s">
        <v>19</v>
      </c>
      <c r="F80" s="22" t="s">
        <v>29</v>
      </c>
      <c r="G80" s="22" t="s">
        <v>208</v>
      </c>
      <c r="H80" s="22" t="s">
        <v>208</v>
      </c>
      <c r="I80" s="77" t="s">
        <v>196</v>
      </c>
      <c r="J80" s="59" t="s">
        <v>45</v>
      </c>
      <c r="K80" s="28">
        <v>5.1516</v>
      </c>
      <c r="L80" s="28">
        <v>5.1516</v>
      </c>
      <c r="M80" s="82">
        <v>44071</v>
      </c>
      <c r="N80" s="79"/>
    </row>
    <row r="81" s="4" customFormat="1" ht="33" customHeight="1" spans="1:14">
      <c r="A81" s="31"/>
      <c r="B81" s="63"/>
      <c r="C81" s="32"/>
      <c r="D81" s="32"/>
      <c r="E81" s="20" t="s">
        <v>19</v>
      </c>
      <c r="F81" s="22" t="s">
        <v>37</v>
      </c>
      <c r="G81" s="22" t="s">
        <v>197</v>
      </c>
      <c r="H81" s="64" t="s">
        <v>197</v>
      </c>
      <c r="I81" s="77" t="s">
        <v>198</v>
      </c>
      <c r="J81" s="59" t="s">
        <v>45</v>
      </c>
      <c r="K81" s="28">
        <v>42</v>
      </c>
      <c r="L81" s="28">
        <v>42</v>
      </c>
      <c r="M81" s="81">
        <v>44090</v>
      </c>
      <c r="N81" s="79"/>
    </row>
    <row r="82" s="4" customFormat="1" ht="34.95" customHeight="1" spans="1:14">
      <c r="A82" s="31"/>
      <c r="B82" s="63"/>
      <c r="C82" s="32"/>
      <c r="D82" s="32"/>
      <c r="E82" s="30" t="s">
        <v>19</v>
      </c>
      <c r="F82" s="66" t="s">
        <v>209</v>
      </c>
      <c r="G82" s="67" t="s">
        <v>210</v>
      </c>
      <c r="H82" s="68" t="s">
        <v>210</v>
      </c>
      <c r="I82" s="83" t="s">
        <v>211</v>
      </c>
      <c r="J82" s="59" t="s">
        <v>45</v>
      </c>
      <c r="K82" s="79">
        <v>0.1168</v>
      </c>
      <c r="L82" s="79">
        <v>0.1168</v>
      </c>
      <c r="M82" s="84">
        <v>44114</v>
      </c>
      <c r="N82" s="20"/>
    </row>
    <row r="83" s="4" customFormat="1" ht="27" spans="1:14">
      <c r="A83" s="19">
        <v>20</v>
      </c>
      <c r="B83" s="69" t="s">
        <v>191</v>
      </c>
      <c r="C83" s="20" t="s">
        <v>212</v>
      </c>
      <c r="D83" s="20">
        <v>100</v>
      </c>
      <c r="E83" s="20" t="s">
        <v>148</v>
      </c>
      <c r="F83" s="22" t="s">
        <v>20</v>
      </c>
      <c r="G83" s="28" t="s">
        <v>213</v>
      </c>
      <c r="H83" s="28" t="s">
        <v>213</v>
      </c>
      <c r="I83" s="77" t="s">
        <v>214</v>
      </c>
      <c r="J83" s="59" t="s">
        <v>45</v>
      </c>
      <c r="K83" s="85">
        <v>38.9805</v>
      </c>
      <c r="L83" s="86">
        <v>38.9805</v>
      </c>
      <c r="M83" s="87">
        <v>44026</v>
      </c>
      <c r="N83" s="20"/>
    </row>
    <row r="84" s="4" customFormat="1" ht="27" spans="1:14">
      <c r="A84" s="19"/>
      <c r="B84" s="69"/>
      <c r="C84" s="20"/>
      <c r="D84" s="20"/>
      <c r="E84" s="20" t="s">
        <v>148</v>
      </c>
      <c r="F84" s="22" t="s">
        <v>37</v>
      </c>
      <c r="G84" s="62" t="s">
        <v>193</v>
      </c>
      <c r="H84" s="62" t="s">
        <v>193</v>
      </c>
      <c r="I84" s="77" t="s">
        <v>198</v>
      </c>
      <c r="J84" s="59" t="s">
        <v>45</v>
      </c>
      <c r="K84" s="85">
        <v>4.218</v>
      </c>
      <c r="L84" s="86">
        <v>4.218</v>
      </c>
      <c r="M84" s="87">
        <v>44076</v>
      </c>
      <c r="N84" s="20"/>
    </row>
    <row r="85" s="4" customFormat="1" ht="27" spans="1:14">
      <c r="A85" s="19"/>
      <c r="B85" s="69"/>
      <c r="C85" s="20"/>
      <c r="D85" s="20"/>
      <c r="E85" s="20" t="s">
        <v>148</v>
      </c>
      <c r="F85" s="22" t="s">
        <v>20</v>
      </c>
      <c r="G85" s="59" t="s">
        <v>215</v>
      </c>
      <c r="H85" s="62" t="s">
        <v>216</v>
      </c>
      <c r="I85" s="77" t="s">
        <v>161</v>
      </c>
      <c r="J85" s="59" t="s">
        <v>45</v>
      </c>
      <c r="K85" s="88">
        <v>3</v>
      </c>
      <c r="L85" s="88">
        <v>3</v>
      </c>
      <c r="M85" s="80">
        <v>44129</v>
      </c>
      <c r="N85" s="20"/>
    </row>
    <row r="86" s="4" customFormat="1" ht="34.95" customHeight="1" spans="1:14">
      <c r="A86" s="19"/>
      <c r="B86" s="69"/>
      <c r="C86" s="20"/>
      <c r="D86" s="20"/>
      <c r="E86" s="20" t="s">
        <v>148</v>
      </c>
      <c r="F86" s="22" t="s">
        <v>37</v>
      </c>
      <c r="G86" s="62" t="s">
        <v>217</v>
      </c>
      <c r="H86" s="62" t="s">
        <v>217</v>
      </c>
      <c r="I86" s="77" t="s">
        <v>161</v>
      </c>
      <c r="J86" s="59" t="s">
        <v>45</v>
      </c>
      <c r="K86" s="89">
        <v>53</v>
      </c>
      <c r="L86" s="89">
        <v>53</v>
      </c>
      <c r="M86" s="80">
        <v>44129</v>
      </c>
      <c r="N86" s="20"/>
    </row>
    <row r="87" s="4" customFormat="1" ht="34.95" customHeight="1" spans="1:14">
      <c r="A87" s="19"/>
      <c r="B87" s="69"/>
      <c r="C87" s="20"/>
      <c r="D87" s="20"/>
      <c r="E87" s="20" t="s">
        <v>148</v>
      </c>
      <c r="F87" s="22" t="s">
        <v>20</v>
      </c>
      <c r="G87" s="62" t="s">
        <v>218</v>
      </c>
      <c r="H87" s="62" t="s">
        <v>218</v>
      </c>
      <c r="I87" s="77" t="s">
        <v>161</v>
      </c>
      <c r="J87" s="59" t="s">
        <v>45</v>
      </c>
      <c r="K87" s="90">
        <v>0.8015</v>
      </c>
      <c r="L87" s="90">
        <v>0.8015</v>
      </c>
      <c r="M87" s="80">
        <v>44129</v>
      </c>
      <c r="N87" s="20"/>
    </row>
    <row r="88" s="4" customFormat="1" ht="34.95" customHeight="1" spans="1:14">
      <c r="A88" s="19">
        <v>21</v>
      </c>
      <c r="B88" s="69" t="s">
        <v>191</v>
      </c>
      <c r="C88" s="20" t="s">
        <v>219</v>
      </c>
      <c r="D88" s="20">
        <v>75</v>
      </c>
      <c r="E88" s="20" t="s">
        <v>19</v>
      </c>
      <c r="F88" s="22" t="s">
        <v>37</v>
      </c>
      <c r="G88" s="62" t="s">
        <v>193</v>
      </c>
      <c r="H88" s="62" t="s">
        <v>193</v>
      </c>
      <c r="I88" s="77" t="s">
        <v>194</v>
      </c>
      <c r="J88" s="59" t="s">
        <v>45</v>
      </c>
      <c r="K88" s="91">
        <v>6.716</v>
      </c>
      <c r="L88" s="28">
        <v>6.716</v>
      </c>
      <c r="M88" s="81">
        <v>44036</v>
      </c>
      <c r="N88" s="20"/>
    </row>
    <row r="89" s="4" customFormat="1" ht="34.95" customHeight="1" spans="1:14">
      <c r="A89" s="19"/>
      <c r="B89" s="69"/>
      <c r="C89" s="20"/>
      <c r="D89" s="20"/>
      <c r="E89" s="20" t="s">
        <v>19</v>
      </c>
      <c r="F89" s="22" t="s">
        <v>29</v>
      </c>
      <c r="G89" s="22" t="s">
        <v>220</v>
      </c>
      <c r="H89" s="22" t="s">
        <v>220</v>
      </c>
      <c r="I89" s="77" t="s">
        <v>198</v>
      </c>
      <c r="J89" s="59" t="s">
        <v>45</v>
      </c>
      <c r="K89" s="91">
        <v>0.643</v>
      </c>
      <c r="L89" s="28">
        <v>0.643</v>
      </c>
      <c r="M89" s="81">
        <v>44090</v>
      </c>
      <c r="N89" s="20"/>
    </row>
    <row r="90" s="4" customFormat="1" ht="34.95" customHeight="1" spans="1:14">
      <c r="A90" s="19"/>
      <c r="B90" s="69"/>
      <c r="C90" s="20"/>
      <c r="D90" s="20"/>
      <c r="E90" s="20" t="s">
        <v>19</v>
      </c>
      <c r="F90" s="22" t="s">
        <v>37</v>
      </c>
      <c r="G90" s="22" t="s">
        <v>197</v>
      </c>
      <c r="H90" s="22" t="s">
        <v>197</v>
      </c>
      <c r="I90" s="77" t="s">
        <v>198</v>
      </c>
      <c r="J90" s="59" t="s">
        <v>45</v>
      </c>
      <c r="K90" s="92">
        <v>20</v>
      </c>
      <c r="L90" s="54">
        <v>20</v>
      </c>
      <c r="M90" s="81">
        <v>44103</v>
      </c>
      <c r="N90" s="20"/>
    </row>
    <row r="91" s="4" customFormat="1" ht="34.95" customHeight="1" spans="1:14">
      <c r="A91" s="19"/>
      <c r="B91" s="69"/>
      <c r="C91" s="20"/>
      <c r="D91" s="20"/>
      <c r="E91" s="20" t="s">
        <v>19</v>
      </c>
      <c r="F91" s="22" t="s">
        <v>29</v>
      </c>
      <c r="G91" s="22" t="s">
        <v>221</v>
      </c>
      <c r="H91" s="22" t="s">
        <v>221</v>
      </c>
      <c r="I91" s="77" t="s">
        <v>198</v>
      </c>
      <c r="J91" s="59" t="s">
        <v>45</v>
      </c>
      <c r="K91" s="91">
        <v>9.8805</v>
      </c>
      <c r="L91" s="28">
        <v>9.8805</v>
      </c>
      <c r="M91" s="81">
        <v>44103</v>
      </c>
      <c r="N91" s="20"/>
    </row>
    <row r="92" s="4" customFormat="1" ht="34.95" customHeight="1" spans="1:14">
      <c r="A92" s="19"/>
      <c r="B92" s="69"/>
      <c r="C92" s="20"/>
      <c r="D92" s="20"/>
      <c r="E92" s="20" t="s">
        <v>19</v>
      </c>
      <c r="F92" s="22" t="s">
        <v>29</v>
      </c>
      <c r="G92" s="22" t="s">
        <v>222</v>
      </c>
      <c r="H92" s="22" t="s">
        <v>222</v>
      </c>
      <c r="I92" s="77" t="s">
        <v>198</v>
      </c>
      <c r="J92" s="59" t="s">
        <v>45</v>
      </c>
      <c r="K92" s="91">
        <v>8.2486</v>
      </c>
      <c r="L92" s="28">
        <v>8.2486</v>
      </c>
      <c r="M92" s="81">
        <v>44103</v>
      </c>
      <c r="N92" s="20"/>
    </row>
    <row r="93" s="4" customFormat="1" ht="34.95" customHeight="1" spans="1:14">
      <c r="A93" s="19"/>
      <c r="B93" s="69"/>
      <c r="C93" s="20"/>
      <c r="D93" s="20"/>
      <c r="E93" s="20" t="s">
        <v>19</v>
      </c>
      <c r="F93" s="22" t="s">
        <v>20</v>
      </c>
      <c r="G93" s="64" t="s">
        <v>223</v>
      </c>
      <c r="H93" s="64" t="s">
        <v>223</v>
      </c>
      <c r="I93" s="77" t="s">
        <v>198</v>
      </c>
      <c r="J93" s="59" t="s">
        <v>45</v>
      </c>
      <c r="K93" s="92">
        <v>26.1808</v>
      </c>
      <c r="L93" s="54">
        <v>26.1808</v>
      </c>
      <c r="M93" s="81">
        <v>44103</v>
      </c>
      <c r="N93" s="20"/>
    </row>
    <row r="94" s="4" customFormat="1" ht="33" customHeight="1" spans="1:14">
      <c r="A94" s="19"/>
      <c r="B94" s="69"/>
      <c r="C94" s="20"/>
      <c r="D94" s="20"/>
      <c r="E94" s="20" t="s">
        <v>19</v>
      </c>
      <c r="F94" s="22" t="s">
        <v>20</v>
      </c>
      <c r="G94" s="28" t="s">
        <v>224</v>
      </c>
      <c r="H94" s="28" t="s">
        <v>225</v>
      </c>
      <c r="I94" s="77" t="s">
        <v>211</v>
      </c>
      <c r="J94" s="59" t="s">
        <v>45</v>
      </c>
      <c r="K94" s="90">
        <v>3.3311</v>
      </c>
      <c r="L94" s="90">
        <v>3.3311</v>
      </c>
      <c r="M94" s="80">
        <v>44129</v>
      </c>
      <c r="N94" s="20"/>
    </row>
    <row r="95" s="4" customFormat="1" ht="33" customHeight="1" spans="1:14">
      <c r="A95" s="31">
        <v>22</v>
      </c>
      <c r="B95" s="63" t="s">
        <v>191</v>
      </c>
      <c r="C95" s="32" t="s">
        <v>226</v>
      </c>
      <c r="D95" s="32">
        <v>75</v>
      </c>
      <c r="E95" s="20" t="s">
        <v>19</v>
      </c>
      <c r="F95" s="22" t="s">
        <v>20</v>
      </c>
      <c r="G95" s="62" t="s">
        <v>227</v>
      </c>
      <c r="H95" s="62" t="s">
        <v>227</v>
      </c>
      <c r="I95" s="77" t="s">
        <v>228</v>
      </c>
      <c r="J95" s="59" t="s">
        <v>45</v>
      </c>
      <c r="K95" s="62">
        <v>18.201</v>
      </c>
      <c r="L95" s="62">
        <v>18.201</v>
      </c>
      <c r="M95" s="81">
        <v>44036</v>
      </c>
      <c r="N95" s="20"/>
    </row>
    <row r="96" s="4" customFormat="1" ht="33" customHeight="1" spans="1:14">
      <c r="A96" s="31"/>
      <c r="B96" s="63"/>
      <c r="C96" s="32"/>
      <c r="D96" s="32"/>
      <c r="E96" s="20" t="s">
        <v>19</v>
      </c>
      <c r="F96" s="22" t="s">
        <v>37</v>
      </c>
      <c r="G96" s="62" t="s">
        <v>193</v>
      </c>
      <c r="H96" s="62" t="s">
        <v>193</v>
      </c>
      <c r="I96" s="77" t="s">
        <v>198</v>
      </c>
      <c r="J96" s="59" t="s">
        <v>45</v>
      </c>
      <c r="K96" s="62">
        <v>2.888</v>
      </c>
      <c r="L96" s="62">
        <v>2.888</v>
      </c>
      <c r="M96" s="81">
        <v>44076</v>
      </c>
      <c r="N96" s="20"/>
    </row>
    <row r="97" s="4" customFormat="1" ht="33" customHeight="1" spans="1:14">
      <c r="A97" s="31"/>
      <c r="B97" s="63"/>
      <c r="C97" s="32"/>
      <c r="D97" s="32"/>
      <c r="E97" s="20" t="s">
        <v>19</v>
      </c>
      <c r="F97" s="22" t="s">
        <v>37</v>
      </c>
      <c r="G97" s="22" t="s">
        <v>197</v>
      </c>
      <c r="H97" s="64" t="s">
        <v>197</v>
      </c>
      <c r="I97" s="77" t="s">
        <v>198</v>
      </c>
      <c r="J97" s="59" t="s">
        <v>45</v>
      </c>
      <c r="K97" s="62">
        <v>7</v>
      </c>
      <c r="L97" s="62">
        <v>7</v>
      </c>
      <c r="M97" s="81">
        <v>44090</v>
      </c>
      <c r="N97" s="20"/>
    </row>
    <row r="98" s="4" customFormat="1" ht="36" customHeight="1" spans="1:14">
      <c r="A98" s="31"/>
      <c r="B98" s="63"/>
      <c r="C98" s="32"/>
      <c r="D98" s="32"/>
      <c r="E98" s="20" t="s">
        <v>19</v>
      </c>
      <c r="F98" s="22" t="s">
        <v>29</v>
      </c>
      <c r="G98" s="64" t="s">
        <v>229</v>
      </c>
      <c r="H98" s="64" t="s">
        <v>229</v>
      </c>
      <c r="I98" s="77" t="s">
        <v>230</v>
      </c>
      <c r="J98" s="59" t="s">
        <v>45</v>
      </c>
      <c r="K98" s="54">
        <v>2.2</v>
      </c>
      <c r="L98" s="93">
        <v>2.2</v>
      </c>
      <c r="M98" s="84">
        <v>44114</v>
      </c>
      <c r="N98" s="20"/>
    </row>
    <row r="99" s="4" customFormat="1" ht="36" customHeight="1" spans="1:14">
      <c r="A99" s="31"/>
      <c r="B99" s="63"/>
      <c r="C99" s="32"/>
      <c r="D99" s="32"/>
      <c r="E99" s="20" t="s">
        <v>19</v>
      </c>
      <c r="F99" s="22" t="s">
        <v>151</v>
      </c>
      <c r="G99" s="22" t="s">
        <v>231</v>
      </c>
      <c r="H99" s="64" t="s">
        <v>231</v>
      </c>
      <c r="I99" s="77" t="s">
        <v>81</v>
      </c>
      <c r="J99" s="59" t="s">
        <v>45</v>
      </c>
      <c r="K99" s="54">
        <v>2.5</v>
      </c>
      <c r="L99" s="54">
        <v>2.5</v>
      </c>
      <c r="M99" s="84">
        <v>44124</v>
      </c>
      <c r="N99" s="20"/>
    </row>
    <row r="100" s="4" customFormat="1" ht="36" customHeight="1" spans="1:14">
      <c r="A100" s="31"/>
      <c r="B100" s="63"/>
      <c r="C100" s="32"/>
      <c r="D100" s="32"/>
      <c r="E100" s="20" t="s">
        <v>19</v>
      </c>
      <c r="F100" s="22" t="s">
        <v>37</v>
      </c>
      <c r="G100" s="22" t="s">
        <v>164</v>
      </c>
      <c r="H100" s="64" t="s">
        <v>232</v>
      </c>
      <c r="I100" s="77" t="s">
        <v>81</v>
      </c>
      <c r="J100" s="59" t="s">
        <v>45</v>
      </c>
      <c r="K100" s="54">
        <v>41.0685</v>
      </c>
      <c r="L100" s="54">
        <v>41.0685</v>
      </c>
      <c r="M100" s="84">
        <v>44124</v>
      </c>
      <c r="N100" s="20"/>
    </row>
    <row r="101" s="4" customFormat="1" ht="36" customHeight="1" spans="1:14">
      <c r="A101" s="33"/>
      <c r="B101" s="65"/>
      <c r="C101" s="34"/>
      <c r="D101" s="34"/>
      <c r="E101" s="20" t="s">
        <v>19</v>
      </c>
      <c r="F101" s="22" t="s">
        <v>37</v>
      </c>
      <c r="G101" s="70" t="s">
        <v>233</v>
      </c>
      <c r="H101" s="22" t="s">
        <v>234</v>
      </c>
      <c r="I101" s="77" t="s">
        <v>81</v>
      </c>
      <c r="J101" s="59" t="s">
        <v>45</v>
      </c>
      <c r="K101" s="54">
        <v>1.1425</v>
      </c>
      <c r="L101" s="54">
        <v>1.1425</v>
      </c>
      <c r="M101" s="84">
        <v>44114</v>
      </c>
      <c r="N101" s="20"/>
    </row>
    <row r="102" s="4" customFormat="1" ht="36" customHeight="1" spans="1:14">
      <c r="A102" s="29">
        <v>23</v>
      </c>
      <c r="B102" s="61" t="s">
        <v>191</v>
      </c>
      <c r="C102" s="71" t="s">
        <v>235</v>
      </c>
      <c r="D102" s="71">
        <v>100</v>
      </c>
      <c r="E102" s="20" t="s">
        <v>148</v>
      </c>
      <c r="F102" s="22" t="s">
        <v>20</v>
      </c>
      <c r="G102" s="28" t="s">
        <v>236</v>
      </c>
      <c r="H102" s="28" t="s">
        <v>236</v>
      </c>
      <c r="I102" s="77" t="s">
        <v>230</v>
      </c>
      <c r="J102" s="59" t="s">
        <v>45</v>
      </c>
      <c r="K102" s="54">
        <v>9.7877</v>
      </c>
      <c r="L102" s="54">
        <v>9.7877</v>
      </c>
      <c r="M102" s="82">
        <v>44000</v>
      </c>
      <c r="N102" s="20"/>
    </row>
    <row r="103" s="4" customFormat="1" ht="36" customHeight="1" spans="1:14">
      <c r="A103" s="31"/>
      <c r="B103" s="63"/>
      <c r="C103" s="72"/>
      <c r="D103" s="72"/>
      <c r="E103" s="20" t="s">
        <v>148</v>
      </c>
      <c r="F103" s="22" t="s">
        <v>20</v>
      </c>
      <c r="G103" s="28" t="s">
        <v>237</v>
      </c>
      <c r="H103" s="28" t="s">
        <v>237</v>
      </c>
      <c r="I103" s="77" t="s">
        <v>184</v>
      </c>
      <c r="J103" s="59" t="s">
        <v>45</v>
      </c>
      <c r="K103" s="54">
        <v>4.8166</v>
      </c>
      <c r="L103" s="54">
        <v>4.8166</v>
      </c>
      <c r="M103" s="82">
        <v>44046</v>
      </c>
      <c r="N103" s="20"/>
    </row>
    <row r="104" s="4" customFormat="1" ht="36" customHeight="1" spans="1:14">
      <c r="A104" s="31"/>
      <c r="B104" s="63"/>
      <c r="C104" s="72"/>
      <c r="D104" s="72"/>
      <c r="E104" s="20" t="s">
        <v>148</v>
      </c>
      <c r="F104" s="22" t="s">
        <v>29</v>
      </c>
      <c r="G104" s="28" t="s">
        <v>238</v>
      </c>
      <c r="H104" s="28" t="s">
        <v>238</v>
      </c>
      <c r="I104" s="77" t="s">
        <v>230</v>
      </c>
      <c r="J104" s="59" t="s">
        <v>45</v>
      </c>
      <c r="K104" s="54">
        <v>1.988</v>
      </c>
      <c r="L104" s="54">
        <v>1.988</v>
      </c>
      <c r="M104" s="82">
        <v>44000</v>
      </c>
      <c r="N104" s="20"/>
    </row>
    <row r="105" s="4" customFormat="1" ht="36" customHeight="1" spans="1:14">
      <c r="A105" s="31"/>
      <c r="B105" s="63"/>
      <c r="C105" s="72"/>
      <c r="D105" s="72"/>
      <c r="E105" s="20" t="s">
        <v>148</v>
      </c>
      <c r="F105" s="22" t="s">
        <v>20</v>
      </c>
      <c r="G105" s="28" t="s">
        <v>239</v>
      </c>
      <c r="H105" s="28" t="s">
        <v>239</v>
      </c>
      <c r="I105" s="77" t="s">
        <v>214</v>
      </c>
      <c r="J105" s="59" t="s">
        <v>45</v>
      </c>
      <c r="K105" s="54">
        <v>9.9634</v>
      </c>
      <c r="L105" s="54">
        <v>9.9634</v>
      </c>
      <c r="M105" s="82">
        <v>44028</v>
      </c>
      <c r="N105" s="20"/>
    </row>
    <row r="106" s="4" customFormat="1" ht="36" customHeight="1" spans="1:14">
      <c r="A106" s="31"/>
      <c r="B106" s="63"/>
      <c r="C106" s="72"/>
      <c r="D106" s="72"/>
      <c r="E106" s="20" t="s">
        <v>148</v>
      </c>
      <c r="F106" s="22" t="s">
        <v>37</v>
      </c>
      <c r="G106" s="62" t="s">
        <v>193</v>
      </c>
      <c r="H106" s="62" t="s">
        <v>193</v>
      </c>
      <c r="I106" s="77" t="s">
        <v>196</v>
      </c>
      <c r="J106" s="59" t="s">
        <v>45</v>
      </c>
      <c r="K106" s="54">
        <v>2.26</v>
      </c>
      <c r="L106" s="54">
        <v>2.26</v>
      </c>
      <c r="M106" s="82">
        <v>44046</v>
      </c>
      <c r="N106" s="20"/>
    </row>
    <row r="107" s="4" customFormat="1" ht="36" customHeight="1" spans="1:14">
      <c r="A107" s="31"/>
      <c r="B107" s="63"/>
      <c r="C107" s="72"/>
      <c r="D107" s="72"/>
      <c r="E107" s="20" t="s">
        <v>148</v>
      </c>
      <c r="F107" s="22" t="s">
        <v>37</v>
      </c>
      <c r="G107" s="28" t="s">
        <v>240</v>
      </c>
      <c r="H107" s="28" t="s">
        <v>240</v>
      </c>
      <c r="I107" s="77" t="s">
        <v>241</v>
      </c>
      <c r="J107" s="59" t="s">
        <v>45</v>
      </c>
      <c r="K107" s="54">
        <v>70</v>
      </c>
      <c r="L107" s="54">
        <v>70</v>
      </c>
      <c r="M107" s="82">
        <v>44076</v>
      </c>
      <c r="N107" s="20"/>
    </row>
    <row r="108" s="4" customFormat="1" ht="30" customHeight="1" spans="1:14">
      <c r="A108" s="33"/>
      <c r="B108" s="65"/>
      <c r="C108" s="73"/>
      <c r="D108" s="73"/>
      <c r="E108" s="20" t="s">
        <v>148</v>
      </c>
      <c r="F108" s="22" t="s">
        <v>209</v>
      </c>
      <c r="G108" s="48" t="s">
        <v>210</v>
      </c>
      <c r="H108" s="48" t="s">
        <v>210</v>
      </c>
      <c r="I108" s="77" t="s">
        <v>211</v>
      </c>
      <c r="J108" s="59" t="s">
        <v>45</v>
      </c>
      <c r="K108" s="79">
        <v>1.1843</v>
      </c>
      <c r="L108" s="79">
        <v>1.1843</v>
      </c>
      <c r="M108" s="80">
        <v>44129</v>
      </c>
      <c r="N108" s="20"/>
    </row>
    <row r="109" s="4" customFormat="1" ht="30" customHeight="1" spans="1:14">
      <c r="A109" s="29">
        <v>24</v>
      </c>
      <c r="B109" s="61" t="s">
        <v>191</v>
      </c>
      <c r="C109" s="30" t="s">
        <v>242</v>
      </c>
      <c r="D109" s="30">
        <v>75</v>
      </c>
      <c r="E109" s="20" t="s">
        <v>19</v>
      </c>
      <c r="F109" s="22" t="s">
        <v>20</v>
      </c>
      <c r="G109" s="62" t="s">
        <v>227</v>
      </c>
      <c r="H109" s="62" t="s">
        <v>227</v>
      </c>
      <c r="I109" s="77" t="s">
        <v>194</v>
      </c>
      <c r="J109" s="59" t="s">
        <v>45</v>
      </c>
      <c r="K109" s="62">
        <v>18.201</v>
      </c>
      <c r="L109" s="62">
        <v>18.201</v>
      </c>
      <c r="M109" s="81">
        <v>44036</v>
      </c>
      <c r="N109" s="20"/>
    </row>
    <row r="110" s="4" customFormat="1" ht="30" customHeight="1" spans="1:14">
      <c r="A110" s="31"/>
      <c r="B110" s="63"/>
      <c r="C110" s="32"/>
      <c r="D110" s="32"/>
      <c r="E110" s="20" t="s">
        <v>19</v>
      </c>
      <c r="F110" s="22" t="s">
        <v>37</v>
      </c>
      <c r="G110" s="62" t="s">
        <v>193</v>
      </c>
      <c r="H110" s="62" t="s">
        <v>193</v>
      </c>
      <c r="I110" s="77" t="s">
        <v>198</v>
      </c>
      <c r="J110" s="59" t="s">
        <v>45</v>
      </c>
      <c r="K110" s="62">
        <v>2.888</v>
      </c>
      <c r="L110" s="62">
        <v>2.888</v>
      </c>
      <c r="M110" s="81">
        <v>44076</v>
      </c>
      <c r="N110" s="20"/>
    </row>
    <row r="111" s="4" customFormat="1" ht="30" customHeight="1" spans="1:14">
      <c r="A111" s="31"/>
      <c r="B111" s="63"/>
      <c r="C111" s="32"/>
      <c r="D111" s="32"/>
      <c r="E111" s="20" t="s">
        <v>19</v>
      </c>
      <c r="F111" s="22" t="s">
        <v>37</v>
      </c>
      <c r="G111" s="22" t="s">
        <v>197</v>
      </c>
      <c r="H111" s="64" t="s">
        <v>197</v>
      </c>
      <c r="I111" s="77" t="s">
        <v>198</v>
      </c>
      <c r="J111" s="59" t="s">
        <v>45</v>
      </c>
      <c r="K111" s="62">
        <v>7</v>
      </c>
      <c r="L111" s="62">
        <v>7</v>
      </c>
      <c r="M111" s="81">
        <v>44090</v>
      </c>
      <c r="N111" s="20"/>
    </row>
    <row r="112" s="4" customFormat="1" ht="30" customHeight="1" spans="1:14">
      <c r="A112" s="31"/>
      <c r="B112" s="63"/>
      <c r="C112" s="32"/>
      <c r="D112" s="32"/>
      <c r="E112" s="20" t="s">
        <v>19</v>
      </c>
      <c r="F112" s="22" t="s">
        <v>29</v>
      </c>
      <c r="G112" s="62" t="s">
        <v>243</v>
      </c>
      <c r="H112" s="62" t="s">
        <v>243</v>
      </c>
      <c r="I112" s="77" t="s">
        <v>211</v>
      </c>
      <c r="J112" s="59" t="s">
        <v>45</v>
      </c>
      <c r="K112" s="62">
        <v>43.5785</v>
      </c>
      <c r="L112" s="62">
        <v>43.5785</v>
      </c>
      <c r="M112" s="80">
        <v>44129</v>
      </c>
      <c r="N112" s="20"/>
    </row>
    <row r="113" s="4" customFormat="1" ht="30" customHeight="1" spans="1:14">
      <c r="A113" s="33"/>
      <c r="B113" s="65"/>
      <c r="C113" s="34"/>
      <c r="D113" s="34"/>
      <c r="E113" s="20" t="s">
        <v>19</v>
      </c>
      <c r="F113" s="22" t="s">
        <v>20</v>
      </c>
      <c r="G113" s="22" t="s">
        <v>244</v>
      </c>
      <c r="H113" s="22" t="s">
        <v>244</v>
      </c>
      <c r="I113" s="94" t="s">
        <v>35</v>
      </c>
      <c r="J113" s="59" t="s">
        <v>45</v>
      </c>
      <c r="K113" s="22">
        <v>3.3325</v>
      </c>
      <c r="L113" s="22">
        <v>3.3325</v>
      </c>
      <c r="M113" s="80">
        <v>44129</v>
      </c>
      <c r="N113" s="20"/>
    </row>
    <row r="114" s="1" customFormat="1" ht="85.5" customHeight="1" spans="1:14">
      <c r="A114" s="29">
        <v>25</v>
      </c>
      <c r="B114" s="30" t="s">
        <v>245</v>
      </c>
      <c r="C114" s="30" t="s">
        <v>246</v>
      </c>
      <c r="D114" s="30">
        <v>75</v>
      </c>
      <c r="E114" s="20" t="s">
        <v>19</v>
      </c>
      <c r="F114" s="22" t="s">
        <v>29</v>
      </c>
      <c r="G114" s="20" t="s">
        <v>247</v>
      </c>
      <c r="H114" s="20" t="s">
        <v>248</v>
      </c>
      <c r="I114" s="47" t="s">
        <v>249</v>
      </c>
      <c r="J114" s="59" t="s">
        <v>45</v>
      </c>
      <c r="K114" s="19">
        <v>4.6</v>
      </c>
      <c r="L114" s="19">
        <v>4.6</v>
      </c>
      <c r="M114" s="20">
        <v>2020.11</v>
      </c>
      <c r="N114" s="56"/>
    </row>
    <row r="115" s="1" customFormat="1" ht="69.75" customHeight="1" spans="1:14">
      <c r="A115" s="31"/>
      <c r="B115" s="32"/>
      <c r="C115" s="32"/>
      <c r="D115" s="32"/>
      <c r="E115" s="20" t="s">
        <v>19</v>
      </c>
      <c r="F115" s="22" t="s">
        <v>20</v>
      </c>
      <c r="G115" s="20" t="s">
        <v>250</v>
      </c>
      <c r="H115" s="20" t="s">
        <v>251</v>
      </c>
      <c r="I115" s="47" t="s">
        <v>252</v>
      </c>
      <c r="J115" s="59" t="s">
        <v>45</v>
      </c>
      <c r="K115" s="20">
        <v>5.4</v>
      </c>
      <c r="L115" s="20">
        <v>5.4</v>
      </c>
      <c r="M115" s="20">
        <v>2020.11</v>
      </c>
      <c r="N115" s="56"/>
    </row>
    <row r="116" s="1" customFormat="1" ht="27" spans="1:14">
      <c r="A116" s="31"/>
      <c r="B116" s="32"/>
      <c r="C116" s="32"/>
      <c r="D116" s="32"/>
      <c r="E116" s="20" t="s">
        <v>19</v>
      </c>
      <c r="F116" s="22" t="s">
        <v>29</v>
      </c>
      <c r="G116" s="20" t="s">
        <v>253</v>
      </c>
      <c r="H116" s="20" t="s">
        <v>80</v>
      </c>
      <c r="I116" s="47" t="s">
        <v>254</v>
      </c>
      <c r="J116" s="20" t="s">
        <v>88</v>
      </c>
      <c r="K116" s="20">
        <v>15</v>
      </c>
      <c r="L116" s="19">
        <v>15</v>
      </c>
      <c r="M116" s="20" t="s">
        <v>75</v>
      </c>
      <c r="N116" s="56"/>
    </row>
    <row r="117" s="1" customFormat="1" ht="40.5" spans="1:14">
      <c r="A117" s="33"/>
      <c r="B117" s="34"/>
      <c r="C117" s="34"/>
      <c r="D117" s="34"/>
      <c r="E117" s="20" t="s">
        <v>19</v>
      </c>
      <c r="F117" s="22" t="s">
        <v>37</v>
      </c>
      <c r="G117" s="20" t="s">
        <v>255</v>
      </c>
      <c r="H117" s="20" t="s">
        <v>256</v>
      </c>
      <c r="I117" s="95" t="s">
        <v>157</v>
      </c>
      <c r="J117" s="20" t="s">
        <v>88</v>
      </c>
      <c r="K117" s="19">
        <v>50</v>
      </c>
      <c r="L117" s="19">
        <v>50</v>
      </c>
      <c r="M117" s="20">
        <v>2020.11</v>
      </c>
      <c r="N117" s="56"/>
    </row>
    <row r="118" s="1" customFormat="1" ht="27" spans="1:14">
      <c r="A118" s="29">
        <v>26</v>
      </c>
      <c r="B118" s="30" t="s">
        <v>245</v>
      </c>
      <c r="C118" s="30" t="s">
        <v>257</v>
      </c>
      <c r="D118" s="30">
        <v>75</v>
      </c>
      <c r="E118" s="30" t="s">
        <v>19</v>
      </c>
      <c r="F118" s="22" t="s">
        <v>20</v>
      </c>
      <c r="G118" s="20" t="s">
        <v>258</v>
      </c>
      <c r="H118" s="20" t="s">
        <v>259</v>
      </c>
      <c r="I118" s="95" t="s">
        <v>260</v>
      </c>
      <c r="J118" s="20" t="s">
        <v>88</v>
      </c>
      <c r="K118" s="19">
        <v>4.5</v>
      </c>
      <c r="L118" s="96">
        <v>3.6202</v>
      </c>
      <c r="M118" s="20" t="s">
        <v>261</v>
      </c>
      <c r="N118" s="56"/>
    </row>
    <row r="119" s="1" customFormat="1" ht="27" spans="1:14">
      <c r="A119" s="31"/>
      <c r="B119" s="32"/>
      <c r="C119" s="32"/>
      <c r="D119" s="32"/>
      <c r="E119" s="30" t="s">
        <v>19</v>
      </c>
      <c r="F119" s="22" t="s">
        <v>20</v>
      </c>
      <c r="G119" s="22" t="s">
        <v>262</v>
      </c>
      <c r="H119" s="22" t="s">
        <v>263</v>
      </c>
      <c r="I119" s="22" t="s">
        <v>264</v>
      </c>
      <c r="J119" s="20" t="s">
        <v>88</v>
      </c>
      <c r="K119" s="19">
        <v>9</v>
      </c>
      <c r="L119" s="96">
        <v>9</v>
      </c>
      <c r="M119" s="20">
        <v>2020.11</v>
      </c>
      <c r="N119" s="56"/>
    </row>
    <row r="120" s="1" customFormat="1" ht="54" spans="1:14">
      <c r="A120" s="31"/>
      <c r="B120" s="32"/>
      <c r="C120" s="32"/>
      <c r="D120" s="32"/>
      <c r="E120" s="22" t="s">
        <v>19</v>
      </c>
      <c r="F120" s="22" t="s">
        <v>20</v>
      </c>
      <c r="G120" s="22" t="s">
        <v>265</v>
      </c>
      <c r="H120" s="22" t="s">
        <v>266</v>
      </c>
      <c r="I120" s="22" t="s">
        <v>211</v>
      </c>
      <c r="J120" s="20" t="s">
        <v>88</v>
      </c>
      <c r="K120" s="19">
        <v>9.5</v>
      </c>
      <c r="L120" s="96">
        <v>7.7123</v>
      </c>
      <c r="M120" s="20" t="s">
        <v>267</v>
      </c>
      <c r="N120" s="56"/>
    </row>
    <row r="121" s="1" customFormat="1" ht="54" spans="1:14">
      <c r="A121" s="31"/>
      <c r="B121" s="32"/>
      <c r="C121" s="32"/>
      <c r="D121" s="32"/>
      <c r="E121" s="22" t="s">
        <v>19</v>
      </c>
      <c r="F121" s="22" t="s">
        <v>29</v>
      </c>
      <c r="G121" s="22" t="s">
        <v>268</v>
      </c>
      <c r="H121" s="22" t="s">
        <v>269</v>
      </c>
      <c r="I121" s="22" t="s">
        <v>137</v>
      </c>
      <c r="J121" s="20" t="s">
        <v>88</v>
      </c>
      <c r="K121" s="19">
        <v>5.76</v>
      </c>
      <c r="L121" s="19">
        <v>5.76</v>
      </c>
      <c r="M121" s="47">
        <v>43983</v>
      </c>
      <c r="N121" s="56"/>
    </row>
    <row r="122" s="1" customFormat="1" ht="54" spans="1:14">
      <c r="A122" s="31"/>
      <c r="B122" s="32"/>
      <c r="C122" s="32"/>
      <c r="D122" s="32"/>
      <c r="E122" s="22" t="s">
        <v>19</v>
      </c>
      <c r="F122" s="22" t="s">
        <v>29</v>
      </c>
      <c r="G122" s="22" t="s">
        <v>270</v>
      </c>
      <c r="H122" s="22" t="s">
        <v>271</v>
      </c>
      <c r="I122" s="22" t="s">
        <v>211</v>
      </c>
      <c r="J122" s="20" t="s">
        <v>88</v>
      </c>
      <c r="K122" s="97">
        <v>46.24</v>
      </c>
      <c r="L122" s="98">
        <v>48.9075</v>
      </c>
      <c r="M122" s="20">
        <v>2020.11</v>
      </c>
      <c r="N122" s="56"/>
    </row>
    <row r="123" s="1" customFormat="1" ht="67.5" spans="1:14">
      <c r="A123" s="74">
        <v>27</v>
      </c>
      <c r="B123" s="74" t="s">
        <v>245</v>
      </c>
      <c r="C123" s="74" t="s">
        <v>272</v>
      </c>
      <c r="D123" s="74">
        <v>75</v>
      </c>
      <c r="E123" s="22" t="s">
        <v>19</v>
      </c>
      <c r="F123" s="22" t="s">
        <v>37</v>
      </c>
      <c r="G123" s="22" t="s">
        <v>273</v>
      </c>
      <c r="H123" s="22" t="s">
        <v>274</v>
      </c>
      <c r="I123" s="99" t="s">
        <v>40</v>
      </c>
      <c r="J123" s="20" t="s">
        <v>88</v>
      </c>
      <c r="K123" s="97">
        <v>5</v>
      </c>
      <c r="L123" s="97">
        <v>5</v>
      </c>
      <c r="M123" s="20">
        <v>2020.11</v>
      </c>
      <c r="N123" s="56"/>
    </row>
    <row r="124" s="1" customFormat="1" ht="49" customHeight="1" spans="1:14">
      <c r="A124" s="75"/>
      <c r="B124" s="75"/>
      <c r="C124" s="75"/>
      <c r="D124" s="75"/>
      <c r="E124" s="22" t="s">
        <v>19</v>
      </c>
      <c r="F124" s="22" t="s">
        <v>20</v>
      </c>
      <c r="G124" s="22" t="s">
        <v>275</v>
      </c>
      <c r="H124" s="22" t="s">
        <v>276</v>
      </c>
      <c r="I124" s="99" t="s">
        <v>277</v>
      </c>
      <c r="J124" s="20" t="s">
        <v>88</v>
      </c>
      <c r="K124" s="97">
        <v>20</v>
      </c>
      <c r="L124" s="97">
        <v>20</v>
      </c>
      <c r="M124" s="20">
        <v>2020.11</v>
      </c>
      <c r="N124" s="56"/>
    </row>
    <row r="125" s="1" customFormat="1" ht="36" customHeight="1" spans="1:14">
      <c r="A125" s="76"/>
      <c r="B125" s="76"/>
      <c r="C125" s="76"/>
      <c r="D125" s="76"/>
      <c r="E125" s="22" t="s">
        <v>19</v>
      </c>
      <c r="F125" s="22" t="s">
        <v>37</v>
      </c>
      <c r="G125" s="22" t="s">
        <v>278</v>
      </c>
      <c r="H125" s="22" t="s">
        <v>279</v>
      </c>
      <c r="I125" s="22" t="s">
        <v>280</v>
      </c>
      <c r="J125" s="20" t="s">
        <v>88</v>
      </c>
      <c r="K125" s="100">
        <v>50</v>
      </c>
      <c r="L125" s="100">
        <v>50</v>
      </c>
      <c r="M125" s="20">
        <v>2020.11</v>
      </c>
      <c r="N125" s="56"/>
    </row>
    <row r="126" s="1" customFormat="1" ht="67.5" spans="1:14">
      <c r="A126" s="19">
        <v>28</v>
      </c>
      <c r="B126" s="20" t="s">
        <v>245</v>
      </c>
      <c r="C126" s="20" t="s">
        <v>281</v>
      </c>
      <c r="D126" s="20">
        <v>75</v>
      </c>
      <c r="E126" s="20" t="s">
        <v>19</v>
      </c>
      <c r="F126" s="22" t="s">
        <v>29</v>
      </c>
      <c r="G126" s="20" t="s">
        <v>282</v>
      </c>
      <c r="H126" s="20" t="s">
        <v>283</v>
      </c>
      <c r="I126" s="101" t="s">
        <v>230</v>
      </c>
      <c r="J126" s="20" t="s">
        <v>88</v>
      </c>
      <c r="K126" s="20">
        <v>29.2</v>
      </c>
      <c r="L126" s="19">
        <v>24.8097</v>
      </c>
      <c r="M126" s="102" t="s">
        <v>284</v>
      </c>
      <c r="N126" s="56"/>
    </row>
    <row r="127" s="1" customFormat="1" ht="27" spans="1:14">
      <c r="A127" s="19"/>
      <c r="B127" s="20"/>
      <c r="C127" s="20"/>
      <c r="D127" s="20"/>
      <c r="E127" s="20" t="s">
        <v>19</v>
      </c>
      <c r="F127" s="22" t="s">
        <v>29</v>
      </c>
      <c r="G127" s="20" t="s">
        <v>285</v>
      </c>
      <c r="H127" s="20" t="s">
        <v>286</v>
      </c>
      <c r="I127" s="101" t="s">
        <v>287</v>
      </c>
      <c r="J127" s="20" t="s">
        <v>88</v>
      </c>
      <c r="K127" s="20">
        <v>3.4</v>
      </c>
      <c r="L127" s="19">
        <v>3.4</v>
      </c>
      <c r="M127" s="20">
        <v>2020.1</v>
      </c>
      <c r="N127" s="56"/>
    </row>
    <row r="128" s="1" customFormat="1" ht="45" customHeight="1" spans="1:14">
      <c r="A128" s="19"/>
      <c r="B128" s="20"/>
      <c r="C128" s="20"/>
      <c r="D128" s="20"/>
      <c r="E128" s="20" t="s">
        <v>19</v>
      </c>
      <c r="F128" s="22" t="s">
        <v>151</v>
      </c>
      <c r="G128" s="20" t="s">
        <v>288</v>
      </c>
      <c r="H128" s="20" t="s">
        <v>289</v>
      </c>
      <c r="I128" s="101" t="s">
        <v>51</v>
      </c>
      <c r="J128" s="20" t="s">
        <v>88</v>
      </c>
      <c r="K128" s="20">
        <v>42.4</v>
      </c>
      <c r="L128" s="19">
        <f>75-L126-L127</f>
        <v>46.7903</v>
      </c>
      <c r="M128" s="20">
        <v>2020.11</v>
      </c>
      <c r="N128" s="56"/>
    </row>
    <row r="129" s="1" customFormat="1" ht="35.1" customHeight="1" spans="1:14">
      <c r="A129" s="19">
        <v>29</v>
      </c>
      <c r="B129" s="20" t="s">
        <v>245</v>
      </c>
      <c r="C129" s="20" t="s">
        <v>290</v>
      </c>
      <c r="D129" s="20">
        <v>75</v>
      </c>
      <c r="E129" s="20" t="s">
        <v>19</v>
      </c>
      <c r="F129" s="22" t="s">
        <v>37</v>
      </c>
      <c r="G129" s="20" t="s">
        <v>291</v>
      </c>
      <c r="H129" s="20" t="s">
        <v>292</v>
      </c>
      <c r="I129" s="117" t="s">
        <v>293</v>
      </c>
      <c r="J129" s="20" t="s">
        <v>88</v>
      </c>
      <c r="K129" s="19">
        <v>45</v>
      </c>
      <c r="L129" s="19">
        <v>45</v>
      </c>
      <c r="M129" s="20">
        <v>2020.11</v>
      </c>
      <c r="N129" s="56"/>
    </row>
    <row r="130" s="1" customFormat="1" ht="67.5" spans="1:14">
      <c r="A130" s="19"/>
      <c r="B130" s="20"/>
      <c r="C130" s="20"/>
      <c r="D130" s="20"/>
      <c r="E130" s="20" t="s">
        <v>19</v>
      </c>
      <c r="F130" s="22" t="s">
        <v>20</v>
      </c>
      <c r="G130" s="20" t="s">
        <v>294</v>
      </c>
      <c r="H130" s="20" t="s">
        <v>295</v>
      </c>
      <c r="I130" s="117" t="s">
        <v>132</v>
      </c>
      <c r="J130" s="20" t="s">
        <v>88</v>
      </c>
      <c r="K130" s="19">
        <v>15</v>
      </c>
      <c r="L130" s="19">
        <f>75-L129-L131</f>
        <v>15.5849</v>
      </c>
      <c r="M130" s="20">
        <v>2020.11</v>
      </c>
      <c r="N130" s="56"/>
    </row>
    <row r="131" s="1" customFormat="1" ht="40.5" spans="1:14">
      <c r="A131" s="19"/>
      <c r="B131" s="20"/>
      <c r="C131" s="20"/>
      <c r="D131" s="20"/>
      <c r="E131" s="20" t="s">
        <v>19</v>
      </c>
      <c r="F131" s="22" t="s">
        <v>29</v>
      </c>
      <c r="G131" s="20" t="s">
        <v>296</v>
      </c>
      <c r="H131" s="20" t="s">
        <v>297</v>
      </c>
      <c r="I131" s="47" t="s">
        <v>298</v>
      </c>
      <c r="J131" s="20" t="s">
        <v>88</v>
      </c>
      <c r="K131" s="20">
        <v>15</v>
      </c>
      <c r="L131" s="19">
        <v>14.4151</v>
      </c>
      <c r="M131" s="20" t="s">
        <v>299</v>
      </c>
      <c r="N131" s="56"/>
    </row>
    <row r="132" s="1" customFormat="1" ht="40.5" spans="1:14">
      <c r="A132" s="19">
        <v>30</v>
      </c>
      <c r="B132" s="26" t="s">
        <v>245</v>
      </c>
      <c r="C132" s="26" t="s">
        <v>300</v>
      </c>
      <c r="D132" s="26">
        <v>75</v>
      </c>
      <c r="E132" s="20" t="s">
        <v>19</v>
      </c>
      <c r="F132" s="22" t="s">
        <v>151</v>
      </c>
      <c r="G132" s="20" t="s">
        <v>301</v>
      </c>
      <c r="H132" s="20" t="s">
        <v>302</v>
      </c>
      <c r="I132" s="95" t="s">
        <v>47</v>
      </c>
      <c r="J132" s="20" t="s">
        <v>88</v>
      </c>
      <c r="K132" s="26">
        <v>44.5</v>
      </c>
      <c r="L132" s="26">
        <v>44.5</v>
      </c>
      <c r="M132" s="20">
        <v>2020.11</v>
      </c>
      <c r="N132" s="56"/>
    </row>
    <row r="133" s="1" customFormat="1" ht="30" customHeight="1" spans="1:14">
      <c r="A133" s="19"/>
      <c r="B133" s="26"/>
      <c r="C133" s="26"/>
      <c r="D133" s="26"/>
      <c r="E133" s="20" t="s">
        <v>19</v>
      </c>
      <c r="F133" s="22" t="s">
        <v>151</v>
      </c>
      <c r="G133" s="20" t="s">
        <v>303</v>
      </c>
      <c r="H133" s="20" t="s">
        <v>304</v>
      </c>
      <c r="I133" s="95" t="s">
        <v>47</v>
      </c>
      <c r="J133" s="20" t="s">
        <v>88</v>
      </c>
      <c r="K133" s="26">
        <v>18</v>
      </c>
      <c r="L133" s="26">
        <v>18</v>
      </c>
      <c r="M133" s="20">
        <v>2020.11</v>
      </c>
      <c r="N133" s="56"/>
    </row>
    <row r="134" s="1" customFormat="1" ht="30" customHeight="1" spans="1:14">
      <c r="A134" s="19"/>
      <c r="B134" s="26"/>
      <c r="C134" s="26"/>
      <c r="D134" s="26"/>
      <c r="E134" s="20" t="s">
        <v>19</v>
      </c>
      <c r="F134" s="22" t="s">
        <v>20</v>
      </c>
      <c r="G134" s="26" t="s">
        <v>305</v>
      </c>
      <c r="H134" s="20" t="s">
        <v>306</v>
      </c>
      <c r="I134" s="95" t="s">
        <v>47</v>
      </c>
      <c r="J134" s="20" t="s">
        <v>88</v>
      </c>
      <c r="K134" s="26">
        <v>12.5</v>
      </c>
      <c r="L134" s="26">
        <v>12.5</v>
      </c>
      <c r="M134" s="20">
        <v>2020.11</v>
      </c>
      <c r="N134" s="56"/>
    </row>
    <row r="135" s="1" customFormat="1" ht="94.5" spans="1:14">
      <c r="A135" s="29">
        <v>31</v>
      </c>
      <c r="B135" s="29" t="s">
        <v>245</v>
      </c>
      <c r="C135" s="29" t="s">
        <v>307</v>
      </c>
      <c r="D135" s="29">
        <v>75</v>
      </c>
      <c r="E135" s="20" t="s">
        <v>19</v>
      </c>
      <c r="F135" s="22" t="s">
        <v>20</v>
      </c>
      <c r="G135" s="20" t="s">
        <v>308</v>
      </c>
      <c r="H135" s="25" t="s">
        <v>309</v>
      </c>
      <c r="I135" s="117" t="s">
        <v>252</v>
      </c>
      <c r="J135" s="20" t="s">
        <v>88</v>
      </c>
      <c r="K135" s="19">
        <v>11</v>
      </c>
      <c r="L135" s="19">
        <v>10</v>
      </c>
      <c r="M135" s="20" t="s">
        <v>310</v>
      </c>
      <c r="N135" s="21" t="s">
        <v>311</v>
      </c>
    </row>
    <row r="136" s="1" customFormat="1" ht="67.5" spans="1:14">
      <c r="A136" s="31"/>
      <c r="B136" s="31"/>
      <c r="C136" s="31"/>
      <c r="D136" s="31"/>
      <c r="E136" s="20" t="s">
        <v>19</v>
      </c>
      <c r="F136" s="22" t="s">
        <v>29</v>
      </c>
      <c r="G136" s="20" t="s">
        <v>312</v>
      </c>
      <c r="H136" s="25" t="s">
        <v>313</v>
      </c>
      <c r="I136" s="47" t="s">
        <v>175</v>
      </c>
      <c r="J136" s="20" t="s">
        <v>88</v>
      </c>
      <c r="K136" s="20">
        <v>10</v>
      </c>
      <c r="L136" s="19">
        <v>9.9375</v>
      </c>
      <c r="M136" s="20" t="s">
        <v>310</v>
      </c>
      <c r="N136" s="21"/>
    </row>
    <row r="137" s="1" customFormat="1" ht="40.5" spans="1:14">
      <c r="A137" s="31"/>
      <c r="B137" s="31"/>
      <c r="C137" s="31"/>
      <c r="D137" s="31"/>
      <c r="E137" s="20" t="s">
        <v>19</v>
      </c>
      <c r="F137" s="22" t="s">
        <v>37</v>
      </c>
      <c r="G137" s="20" t="s">
        <v>314</v>
      </c>
      <c r="H137" s="25" t="s">
        <v>315</v>
      </c>
      <c r="I137" s="47" t="s">
        <v>316</v>
      </c>
      <c r="J137" s="20" t="s">
        <v>88</v>
      </c>
      <c r="K137" s="20">
        <v>7</v>
      </c>
      <c r="L137" s="20">
        <v>5.47</v>
      </c>
      <c r="M137" s="20" t="s">
        <v>310</v>
      </c>
      <c r="N137" s="21"/>
    </row>
    <row r="138" s="1" customFormat="1" ht="54" spans="1:14">
      <c r="A138" s="31"/>
      <c r="B138" s="31"/>
      <c r="C138" s="31"/>
      <c r="D138" s="31"/>
      <c r="E138" s="20" t="s">
        <v>19</v>
      </c>
      <c r="F138" s="22" t="s">
        <v>20</v>
      </c>
      <c r="G138" s="26" t="s">
        <v>317</v>
      </c>
      <c r="H138" s="103" t="s">
        <v>318</v>
      </c>
      <c r="I138" s="95" t="s">
        <v>319</v>
      </c>
      <c r="J138" s="20" t="s">
        <v>88</v>
      </c>
      <c r="K138" s="26">
        <v>9</v>
      </c>
      <c r="L138" s="20">
        <v>8.9619</v>
      </c>
      <c r="M138" s="20" t="s">
        <v>310</v>
      </c>
      <c r="N138" s="21"/>
    </row>
    <row r="139" s="1" customFormat="1" ht="54" spans="1:14">
      <c r="A139" s="31"/>
      <c r="B139" s="31"/>
      <c r="C139" s="31"/>
      <c r="D139" s="31"/>
      <c r="E139" s="20" t="s">
        <v>19</v>
      </c>
      <c r="F139" s="22" t="s">
        <v>29</v>
      </c>
      <c r="G139" s="26" t="s">
        <v>320</v>
      </c>
      <c r="H139" s="103" t="s">
        <v>321</v>
      </c>
      <c r="I139" s="95" t="s">
        <v>322</v>
      </c>
      <c r="J139" s="20" t="s">
        <v>88</v>
      </c>
      <c r="K139" s="26">
        <v>3</v>
      </c>
      <c r="L139" s="20">
        <v>3</v>
      </c>
      <c r="M139" s="20">
        <v>2020.11</v>
      </c>
      <c r="N139" s="21"/>
    </row>
    <row r="140" s="1" customFormat="1" ht="60" customHeight="1" spans="1:14">
      <c r="A140" s="33"/>
      <c r="B140" s="33"/>
      <c r="C140" s="33"/>
      <c r="D140" s="33"/>
      <c r="E140" s="20" t="s">
        <v>19</v>
      </c>
      <c r="F140" s="22" t="s">
        <v>20</v>
      </c>
      <c r="G140" s="26" t="s">
        <v>323</v>
      </c>
      <c r="H140" s="103" t="s">
        <v>324</v>
      </c>
      <c r="I140" s="95" t="s">
        <v>293</v>
      </c>
      <c r="J140" s="20" t="s">
        <v>88</v>
      </c>
      <c r="K140" s="26">
        <v>35</v>
      </c>
      <c r="L140" s="19">
        <v>37.6306</v>
      </c>
      <c r="M140" s="20">
        <v>2020.11</v>
      </c>
      <c r="N140" s="21"/>
    </row>
    <row r="141" s="1" customFormat="1" ht="72.95" customHeight="1" spans="1:14">
      <c r="A141" s="29">
        <v>32</v>
      </c>
      <c r="B141" s="30" t="s">
        <v>245</v>
      </c>
      <c r="C141" s="30" t="s">
        <v>325</v>
      </c>
      <c r="D141" s="30">
        <v>75</v>
      </c>
      <c r="E141" s="20" t="s">
        <v>19</v>
      </c>
      <c r="F141" s="22" t="s">
        <v>29</v>
      </c>
      <c r="G141" s="26" t="s">
        <v>326</v>
      </c>
      <c r="H141" s="26" t="s">
        <v>327</v>
      </c>
      <c r="I141" s="95" t="s">
        <v>328</v>
      </c>
      <c r="J141" s="20" t="s">
        <v>88</v>
      </c>
      <c r="K141" s="19">
        <v>15.4848</v>
      </c>
      <c r="L141" s="20">
        <v>15.4242</v>
      </c>
      <c r="M141" s="19" t="s">
        <v>284</v>
      </c>
      <c r="N141" s="19"/>
    </row>
    <row r="142" s="1" customFormat="1" ht="81" customHeight="1" spans="1:14">
      <c r="A142" s="31"/>
      <c r="B142" s="32"/>
      <c r="C142" s="32"/>
      <c r="D142" s="32"/>
      <c r="E142" s="20" t="s">
        <v>19</v>
      </c>
      <c r="F142" s="22" t="s">
        <v>20</v>
      </c>
      <c r="G142" s="26" t="s">
        <v>329</v>
      </c>
      <c r="H142" s="26" t="s">
        <v>330</v>
      </c>
      <c r="I142" s="95" t="s">
        <v>132</v>
      </c>
      <c r="J142" s="20" t="s">
        <v>88</v>
      </c>
      <c r="K142" s="19">
        <v>9</v>
      </c>
      <c r="L142" s="19">
        <v>9</v>
      </c>
      <c r="M142" s="20">
        <v>2020.1</v>
      </c>
      <c r="N142" s="20"/>
    </row>
    <row r="143" s="1" customFormat="1" ht="78.95" customHeight="1" spans="1:14">
      <c r="A143" s="31"/>
      <c r="B143" s="32"/>
      <c r="C143" s="32"/>
      <c r="D143" s="32"/>
      <c r="E143" s="20" t="s">
        <v>19</v>
      </c>
      <c r="F143" s="22" t="s">
        <v>20</v>
      </c>
      <c r="G143" s="26" t="s">
        <v>331</v>
      </c>
      <c r="H143" s="26" t="s">
        <v>332</v>
      </c>
      <c r="I143" s="95" t="s">
        <v>51</v>
      </c>
      <c r="J143" s="20" t="s">
        <v>88</v>
      </c>
      <c r="K143" s="19">
        <v>3</v>
      </c>
      <c r="L143" s="19">
        <v>3</v>
      </c>
      <c r="M143" s="20">
        <v>2020.11</v>
      </c>
      <c r="N143" s="20"/>
    </row>
    <row r="144" s="1" customFormat="1" ht="66" customHeight="1" spans="1:14">
      <c r="A144" s="31"/>
      <c r="B144" s="32"/>
      <c r="C144" s="32"/>
      <c r="D144" s="32"/>
      <c r="E144" s="20" t="s">
        <v>19</v>
      </c>
      <c r="F144" s="22" t="s">
        <v>20</v>
      </c>
      <c r="G144" s="20" t="s">
        <v>333</v>
      </c>
      <c r="H144" s="25" t="s">
        <v>334</v>
      </c>
      <c r="I144" s="95" t="s">
        <v>335</v>
      </c>
      <c r="J144" s="20" t="s">
        <v>88</v>
      </c>
      <c r="K144" s="19">
        <v>18.7</v>
      </c>
      <c r="L144" s="19">
        <v>18.7</v>
      </c>
      <c r="M144" s="22" t="s">
        <v>284</v>
      </c>
      <c r="N144" s="20"/>
    </row>
    <row r="145" s="1" customFormat="1" ht="209.1" customHeight="1" spans="1:14">
      <c r="A145" s="31"/>
      <c r="B145" s="32"/>
      <c r="C145" s="32"/>
      <c r="D145" s="32"/>
      <c r="E145" s="20" t="s">
        <v>19</v>
      </c>
      <c r="F145" s="22" t="s">
        <v>20</v>
      </c>
      <c r="G145" s="20" t="s">
        <v>336</v>
      </c>
      <c r="H145" s="25" t="s">
        <v>337</v>
      </c>
      <c r="I145" s="95" t="s">
        <v>338</v>
      </c>
      <c r="J145" s="20" t="s">
        <v>88</v>
      </c>
      <c r="K145" s="19">
        <v>18.8152</v>
      </c>
      <c r="L145" s="20">
        <v>18.8152</v>
      </c>
      <c r="M145" s="22" t="s">
        <v>339</v>
      </c>
      <c r="N145" s="20"/>
    </row>
    <row r="146" s="1" customFormat="1" ht="108.95" customHeight="1" spans="1:14">
      <c r="A146" s="31"/>
      <c r="B146" s="32"/>
      <c r="C146" s="32"/>
      <c r="D146" s="32"/>
      <c r="E146" s="20" t="s">
        <v>19</v>
      </c>
      <c r="F146" s="22" t="s">
        <v>37</v>
      </c>
      <c r="G146" s="20" t="s">
        <v>340</v>
      </c>
      <c r="H146" s="25" t="s">
        <v>341</v>
      </c>
      <c r="I146" s="95" t="s">
        <v>335</v>
      </c>
      <c r="J146" s="20" t="s">
        <v>88</v>
      </c>
      <c r="K146" s="20">
        <v>4</v>
      </c>
      <c r="L146" s="20">
        <v>4</v>
      </c>
      <c r="M146" s="20">
        <v>2020.11</v>
      </c>
      <c r="N146" s="20"/>
    </row>
    <row r="147" s="1" customFormat="1" ht="108" customHeight="1" spans="1:14">
      <c r="A147" s="33"/>
      <c r="B147" s="34"/>
      <c r="C147" s="34"/>
      <c r="D147" s="34"/>
      <c r="E147" s="20" t="s">
        <v>19</v>
      </c>
      <c r="F147" s="22" t="s">
        <v>37</v>
      </c>
      <c r="G147" s="20" t="s">
        <v>79</v>
      </c>
      <c r="H147" s="25" t="s">
        <v>342</v>
      </c>
      <c r="I147" s="95" t="s">
        <v>335</v>
      </c>
      <c r="J147" s="20" t="s">
        <v>88</v>
      </c>
      <c r="K147" s="20">
        <v>6</v>
      </c>
      <c r="L147" s="20">
        <f>75-L146-L145-L144-L143-L142-L141</f>
        <v>6.06059999999999</v>
      </c>
      <c r="M147" s="19" t="s">
        <v>343</v>
      </c>
      <c r="N147" s="20"/>
    </row>
    <row r="148" s="1" customFormat="1" ht="36" customHeight="1" spans="1:14">
      <c r="A148" s="29">
        <v>33</v>
      </c>
      <c r="B148" s="104" t="s">
        <v>344</v>
      </c>
      <c r="C148" s="29" t="s">
        <v>345</v>
      </c>
      <c r="D148" s="30">
        <v>100</v>
      </c>
      <c r="E148" s="20" t="s">
        <v>148</v>
      </c>
      <c r="F148" s="22" t="s">
        <v>20</v>
      </c>
      <c r="G148" s="20" t="s">
        <v>346</v>
      </c>
      <c r="H148" s="20" t="s">
        <v>20</v>
      </c>
      <c r="I148" s="117" t="s">
        <v>198</v>
      </c>
      <c r="J148" s="20" t="s">
        <v>88</v>
      </c>
      <c r="K148" s="19">
        <v>45</v>
      </c>
      <c r="L148" s="19">
        <v>45</v>
      </c>
      <c r="M148" s="47">
        <v>44136</v>
      </c>
      <c r="N148" s="21"/>
    </row>
    <row r="149" s="1" customFormat="1" ht="27" spans="1:14">
      <c r="A149" s="31"/>
      <c r="B149" s="105"/>
      <c r="C149" s="31"/>
      <c r="D149" s="32"/>
      <c r="E149" s="20" t="s">
        <v>148</v>
      </c>
      <c r="F149" s="22" t="s">
        <v>37</v>
      </c>
      <c r="G149" s="20" t="s">
        <v>347</v>
      </c>
      <c r="H149" s="20" t="s">
        <v>347</v>
      </c>
      <c r="I149" s="117" t="s">
        <v>348</v>
      </c>
      <c r="J149" s="20" t="s">
        <v>88</v>
      </c>
      <c r="K149" s="19">
        <v>15</v>
      </c>
      <c r="L149" s="19">
        <v>15</v>
      </c>
      <c r="M149" s="47" t="s">
        <v>349</v>
      </c>
      <c r="N149" s="20"/>
    </row>
    <row r="150" s="1" customFormat="1" ht="27" spans="1:14">
      <c r="A150" s="31"/>
      <c r="B150" s="105"/>
      <c r="C150" s="31"/>
      <c r="D150" s="32"/>
      <c r="E150" s="20" t="s">
        <v>148</v>
      </c>
      <c r="F150" s="22" t="s">
        <v>20</v>
      </c>
      <c r="G150" s="20" t="s">
        <v>350</v>
      </c>
      <c r="H150" s="20" t="s">
        <v>351</v>
      </c>
      <c r="I150" s="117" t="s">
        <v>348</v>
      </c>
      <c r="J150" s="20" t="s">
        <v>88</v>
      </c>
      <c r="K150" s="19">
        <v>20</v>
      </c>
      <c r="L150" s="19">
        <v>20</v>
      </c>
      <c r="M150" s="47">
        <v>44136</v>
      </c>
      <c r="N150" s="20"/>
    </row>
    <row r="151" s="1" customFormat="1" ht="36" customHeight="1" spans="1:14">
      <c r="A151" s="33"/>
      <c r="B151" s="106"/>
      <c r="C151" s="33"/>
      <c r="D151" s="34"/>
      <c r="E151" s="20" t="s">
        <v>148</v>
      </c>
      <c r="F151" s="22" t="s">
        <v>37</v>
      </c>
      <c r="G151" s="20" t="s">
        <v>37</v>
      </c>
      <c r="H151" s="22" t="s">
        <v>352</v>
      </c>
      <c r="I151" s="117" t="s">
        <v>348</v>
      </c>
      <c r="J151" s="20" t="s">
        <v>88</v>
      </c>
      <c r="K151" s="19">
        <v>20</v>
      </c>
      <c r="L151" s="19">
        <v>20</v>
      </c>
      <c r="M151" s="47">
        <v>44105</v>
      </c>
      <c r="N151" s="20"/>
    </row>
    <row r="152" s="1" customFormat="1" ht="36" customHeight="1" spans="1:14">
      <c r="A152" s="19">
        <v>34</v>
      </c>
      <c r="B152" s="107" t="s">
        <v>344</v>
      </c>
      <c r="C152" s="19" t="s">
        <v>353</v>
      </c>
      <c r="D152" s="20">
        <v>75</v>
      </c>
      <c r="E152" s="108" t="s">
        <v>19</v>
      </c>
      <c r="F152" s="109" t="s">
        <v>20</v>
      </c>
      <c r="G152" s="109" t="s">
        <v>354</v>
      </c>
      <c r="H152" s="110" t="s">
        <v>355</v>
      </c>
      <c r="I152" s="118" t="s">
        <v>356</v>
      </c>
      <c r="J152" s="20" t="s">
        <v>88</v>
      </c>
      <c r="K152" s="110">
        <v>11.63</v>
      </c>
      <c r="L152" s="110">
        <v>11.63</v>
      </c>
      <c r="M152" s="47">
        <v>44105</v>
      </c>
      <c r="N152" s="19"/>
    </row>
    <row r="153" s="1" customFormat="1" ht="36" customHeight="1" spans="1:14">
      <c r="A153" s="19"/>
      <c r="B153" s="107"/>
      <c r="C153" s="19"/>
      <c r="D153" s="20"/>
      <c r="E153" s="108" t="s">
        <v>19</v>
      </c>
      <c r="F153" s="109" t="s">
        <v>20</v>
      </c>
      <c r="G153" s="109" t="s">
        <v>357</v>
      </c>
      <c r="H153" s="110" t="s">
        <v>358</v>
      </c>
      <c r="I153" s="118" t="s">
        <v>359</v>
      </c>
      <c r="J153" s="20" t="s">
        <v>88</v>
      </c>
      <c r="K153" s="110">
        <v>8</v>
      </c>
      <c r="L153" s="110">
        <v>8</v>
      </c>
      <c r="M153" s="47">
        <v>44136</v>
      </c>
      <c r="N153" s="19"/>
    </row>
    <row r="154" s="1" customFormat="1" ht="36" customHeight="1" spans="1:14">
      <c r="A154" s="19"/>
      <c r="B154" s="107"/>
      <c r="C154" s="19"/>
      <c r="D154" s="20"/>
      <c r="E154" s="108" t="s">
        <v>19</v>
      </c>
      <c r="F154" s="109" t="s">
        <v>37</v>
      </c>
      <c r="G154" s="109" t="s">
        <v>360</v>
      </c>
      <c r="H154" s="109" t="s">
        <v>361</v>
      </c>
      <c r="I154" s="119" t="s">
        <v>78</v>
      </c>
      <c r="J154" s="20" t="s">
        <v>88</v>
      </c>
      <c r="K154" s="110">
        <v>30.11</v>
      </c>
      <c r="L154" s="110">
        <v>30.11</v>
      </c>
      <c r="M154" s="47">
        <v>44166</v>
      </c>
      <c r="N154" s="19"/>
    </row>
    <row r="155" s="1" customFormat="1" ht="36" customHeight="1" spans="1:14">
      <c r="A155" s="19"/>
      <c r="B155" s="107"/>
      <c r="C155" s="19"/>
      <c r="D155" s="20"/>
      <c r="E155" s="108" t="s">
        <v>19</v>
      </c>
      <c r="F155" s="109" t="s">
        <v>37</v>
      </c>
      <c r="G155" s="109" t="s">
        <v>362</v>
      </c>
      <c r="H155" s="109" t="s">
        <v>362</v>
      </c>
      <c r="I155" s="119" t="s">
        <v>93</v>
      </c>
      <c r="J155" s="20" t="s">
        <v>88</v>
      </c>
      <c r="K155" s="110">
        <v>15.5</v>
      </c>
      <c r="L155" s="110">
        <v>15.5</v>
      </c>
      <c r="M155" s="47">
        <v>44105</v>
      </c>
      <c r="N155" s="19"/>
    </row>
    <row r="156" s="1" customFormat="1" ht="36" customHeight="1" spans="1:14">
      <c r="A156" s="19"/>
      <c r="B156" s="107"/>
      <c r="C156" s="19"/>
      <c r="D156" s="20"/>
      <c r="E156" s="108" t="s">
        <v>19</v>
      </c>
      <c r="F156" s="109" t="s">
        <v>20</v>
      </c>
      <c r="G156" s="109" t="s">
        <v>326</v>
      </c>
      <c r="H156" s="108" t="s">
        <v>296</v>
      </c>
      <c r="I156" s="118" t="s">
        <v>363</v>
      </c>
      <c r="J156" s="20" t="s">
        <v>88</v>
      </c>
      <c r="K156" s="110">
        <v>9.76</v>
      </c>
      <c r="L156" s="110">
        <v>9.76</v>
      </c>
      <c r="M156" s="47">
        <v>44044</v>
      </c>
      <c r="N156" s="19"/>
    </row>
    <row r="157" s="1" customFormat="1" ht="38" customHeight="1" spans="1:14">
      <c r="A157" s="19">
        <v>35</v>
      </c>
      <c r="B157" s="107" t="s">
        <v>344</v>
      </c>
      <c r="C157" s="19" t="s">
        <v>364</v>
      </c>
      <c r="D157" s="19">
        <v>75</v>
      </c>
      <c r="E157" s="20" t="s">
        <v>19</v>
      </c>
      <c r="F157" s="28" t="s">
        <v>37</v>
      </c>
      <c r="G157" s="111" t="s">
        <v>37</v>
      </c>
      <c r="H157" s="108" t="s">
        <v>352</v>
      </c>
      <c r="I157" s="47" t="s">
        <v>93</v>
      </c>
      <c r="J157" s="20" t="s">
        <v>88</v>
      </c>
      <c r="K157" s="120">
        <v>42.4534</v>
      </c>
      <c r="L157" s="120">
        <v>42.4534</v>
      </c>
      <c r="M157" s="47">
        <v>44105</v>
      </c>
      <c r="N157" s="20"/>
    </row>
    <row r="158" s="1" customFormat="1" ht="38" customHeight="1" spans="1:14">
      <c r="A158" s="19"/>
      <c r="B158" s="107"/>
      <c r="C158" s="19"/>
      <c r="D158" s="19"/>
      <c r="E158" s="20" t="s">
        <v>19</v>
      </c>
      <c r="F158" s="28" t="s">
        <v>37</v>
      </c>
      <c r="G158" s="111" t="s">
        <v>362</v>
      </c>
      <c r="H158" s="111" t="s">
        <v>365</v>
      </c>
      <c r="I158" s="47" t="s">
        <v>78</v>
      </c>
      <c r="J158" s="20" t="s">
        <v>88</v>
      </c>
      <c r="K158" s="120">
        <v>12</v>
      </c>
      <c r="L158" s="120">
        <v>12</v>
      </c>
      <c r="M158" s="47">
        <v>44105</v>
      </c>
      <c r="N158" s="19"/>
    </row>
    <row r="159" s="1" customFormat="1" ht="38" customHeight="1" spans="1:14">
      <c r="A159" s="19"/>
      <c r="B159" s="107"/>
      <c r="C159" s="19"/>
      <c r="D159" s="19"/>
      <c r="E159" s="20" t="s">
        <v>19</v>
      </c>
      <c r="F159" s="28" t="s">
        <v>20</v>
      </c>
      <c r="G159" s="111" t="s">
        <v>366</v>
      </c>
      <c r="H159" s="111" t="s">
        <v>366</v>
      </c>
      <c r="I159" s="47" t="s">
        <v>367</v>
      </c>
      <c r="J159" s="20" t="s">
        <v>88</v>
      </c>
      <c r="K159" s="19">
        <v>7</v>
      </c>
      <c r="L159" s="19">
        <v>7</v>
      </c>
      <c r="M159" s="47">
        <v>44105</v>
      </c>
      <c r="N159" s="19"/>
    </row>
    <row r="160" s="1" customFormat="1" ht="38" customHeight="1" spans="1:14">
      <c r="A160" s="19"/>
      <c r="B160" s="107"/>
      <c r="C160" s="19"/>
      <c r="D160" s="19"/>
      <c r="E160" s="20" t="s">
        <v>19</v>
      </c>
      <c r="F160" s="28" t="s">
        <v>20</v>
      </c>
      <c r="G160" s="111" t="s">
        <v>368</v>
      </c>
      <c r="H160" s="111" t="s">
        <v>368</v>
      </c>
      <c r="I160" s="47">
        <v>43922</v>
      </c>
      <c r="J160" s="20" t="s">
        <v>88</v>
      </c>
      <c r="K160" s="19">
        <v>4.1896</v>
      </c>
      <c r="L160" s="19">
        <v>4.1896</v>
      </c>
      <c r="M160" s="47">
        <v>44044</v>
      </c>
      <c r="N160" s="19"/>
    </row>
    <row r="161" s="1" customFormat="1" ht="38" customHeight="1" spans="1:14">
      <c r="A161" s="19"/>
      <c r="B161" s="107"/>
      <c r="C161" s="19"/>
      <c r="D161" s="19"/>
      <c r="E161" s="20" t="s">
        <v>19</v>
      </c>
      <c r="F161" s="28" t="s">
        <v>20</v>
      </c>
      <c r="G161" s="109" t="s">
        <v>369</v>
      </c>
      <c r="H161" s="109" t="s">
        <v>369</v>
      </c>
      <c r="I161" s="47">
        <v>43922</v>
      </c>
      <c r="J161" s="20" t="s">
        <v>88</v>
      </c>
      <c r="K161" s="19">
        <v>9.357</v>
      </c>
      <c r="L161" s="19">
        <v>9.357</v>
      </c>
      <c r="M161" s="47">
        <v>44044</v>
      </c>
      <c r="N161" s="19"/>
    </row>
    <row r="162" s="6" customFormat="1" ht="38" customHeight="1" spans="1:14">
      <c r="A162" s="29">
        <v>36</v>
      </c>
      <c r="B162" s="104" t="s">
        <v>344</v>
      </c>
      <c r="C162" s="29" t="s">
        <v>370</v>
      </c>
      <c r="D162" s="29">
        <v>75</v>
      </c>
      <c r="E162" s="20" t="s">
        <v>19</v>
      </c>
      <c r="F162" s="22" t="s">
        <v>20</v>
      </c>
      <c r="G162" s="20" t="s">
        <v>371</v>
      </c>
      <c r="H162" s="25" t="s">
        <v>372</v>
      </c>
      <c r="I162" s="47">
        <v>43922</v>
      </c>
      <c r="J162" s="20" t="s">
        <v>88</v>
      </c>
      <c r="K162" s="19">
        <v>28</v>
      </c>
      <c r="L162" s="19">
        <v>28</v>
      </c>
      <c r="M162" s="47">
        <v>44105</v>
      </c>
      <c r="N162" s="19"/>
    </row>
    <row r="163" s="6" customFormat="1" ht="38" customHeight="1" spans="1:14">
      <c r="A163" s="31"/>
      <c r="B163" s="105"/>
      <c r="C163" s="31"/>
      <c r="D163" s="31"/>
      <c r="E163" s="20" t="s">
        <v>19</v>
      </c>
      <c r="F163" s="22" t="s">
        <v>20</v>
      </c>
      <c r="G163" s="20" t="s">
        <v>373</v>
      </c>
      <c r="H163" s="25" t="s">
        <v>374</v>
      </c>
      <c r="I163" s="117">
        <v>43952</v>
      </c>
      <c r="J163" s="20" t="s">
        <v>88</v>
      </c>
      <c r="K163" s="19">
        <v>17</v>
      </c>
      <c r="L163" s="19">
        <v>17</v>
      </c>
      <c r="M163" s="47">
        <v>44105</v>
      </c>
      <c r="N163" s="19"/>
    </row>
    <row r="164" s="6" customFormat="1" ht="38" customHeight="1" spans="1:14">
      <c r="A164" s="31"/>
      <c r="B164" s="105"/>
      <c r="C164" s="31"/>
      <c r="D164" s="31"/>
      <c r="E164" s="20" t="s">
        <v>19</v>
      </c>
      <c r="F164" s="22" t="s">
        <v>37</v>
      </c>
      <c r="G164" s="20" t="s">
        <v>375</v>
      </c>
      <c r="H164" s="20" t="s">
        <v>362</v>
      </c>
      <c r="I164" s="47" t="s">
        <v>367</v>
      </c>
      <c r="J164" s="20" t="s">
        <v>88</v>
      </c>
      <c r="K164" s="19">
        <v>10</v>
      </c>
      <c r="L164" s="19">
        <v>10</v>
      </c>
      <c r="M164" s="47">
        <v>44105</v>
      </c>
      <c r="N164" s="19"/>
    </row>
    <row r="165" s="6" customFormat="1" ht="38" customHeight="1" spans="1:14">
      <c r="A165" s="33"/>
      <c r="B165" s="106"/>
      <c r="C165" s="33"/>
      <c r="D165" s="33"/>
      <c r="E165" s="20" t="s">
        <v>19</v>
      </c>
      <c r="F165" s="22" t="s">
        <v>37</v>
      </c>
      <c r="G165" s="20" t="s">
        <v>376</v>
      </c>
      <c r="H165" s="20" t="s">
        <v>361</v>
      </c>
      <c r="I165" s="47" t="s">
        <v>367</v>
      </c>
      <c r="J165" s="20" t="s">
        <v>88</v>
      </c>
      <c r="K165" s="20">
        <v>20</v>
      </c>
      <c r="L165" s="20">
        <v>20</v>
      </c>
      <c r="M165" s="47">
        <v>44105</v>
      </c>
      <c r="N165" s="19"/>
    </row>
    <row r="166" s="1" customFormat="1" ht="39" customHeight="1" spans="1:14">
      <c r="A166" s="19">
        <v>37</v>
      </c>
      <c r="B166" s="107" t="s">
        <v>344</v>
      </c>
      <c r="C166" s="19" t="s">
        <v>377</v>
      </c>
      <c r="D166" s="19">
        <v>75</v>
      </c>
      <c r="E166" s="20" t="s">
        <v>19</v>
      </c>
      <c r="F166" s="22" t="s">
        <v>37</v>
      </c>
      <c r="G166" s="20" t="s">
        <v>378</v>
      </c>
      <c r="H166" s="20" t="s">
        <v>378</v>
      </c>
      <c r="I166" s="117">
        <v>43922</v>
      </c>
      <c r="J166" s="20" t="s">
        <v>88</v>
      </c>
      <c r="K166" s="19">
        <v>2.857</v>
      </c>
      <c r="L166" s="19">
        <v>2.857</v>
      </c>
      <c r="M166" s="47">
        <v>44105</v>
      </c>
      <c r="N166" s="56"/>
    </row>
    <row r="167" s="1" customFormat="1" ht="39" customHeight="1" spans="1:14">
      <c r="A167" s="19"/>
      <c r="B167" s="107"/>
      <c r="C167" s="19"/>
      <c r="D167" s="19"/>
      <c r="E167" s="20" t="s">
        <v>19</v>
      </c>
      <c r="F167" s="22" t="s">
        <v>37</v>
      </c>
      <c r="G167" s="20" t="s">
        <v>347</v>
      </c>
      <c r="H167" s="20" t="s">
        <v>347</v>
      </c>
      <c r="I167" s="117" t="s">
        <v>194</v>
      </c>
      <c r="J167" s="20" t="s">
        <v>88</v>
      </c>
      <c r="K167" s="19">
        <v>13.8572</v>
      </c>
      <c r="L167" s="19">
        <v>13.8572</v>
      </c>
      <c r="M167" s="47">
        <v>44044</v>
      </c>
      <c r="N167" s="56"/>
    </row>
    <row r="168" s="1" customFormat="1" ht="39" customHeight="1" spans="1:14">
      <c r="A168" s="19"/>
      <c r="B168" s="107"/>
      <c r="C168" s="19"/>
      <c r="D168" s="19"/>
      <c r="E168" s="20" t="s">
        <v>19</v>
      </c>
      <c r="F168" s="22" t="s">
        <v>20</v>
      </c>
      <c r="G168" s="20" t="s">
        <v>379</v>
      </c>
      <c r="H168" s="20" t="s">
        <v>379</v>
      </c>
      <c r="I168" s="117" t="s">
        <v>196</v>
      </c>
      <c r="J168" s="20" t="s">
        <v>88</v>
      </c>
      <c r="K168" s="19">
        <v>10</v>
      </c>
      <c r="L168" s="19">
        <v>10</v>
      </c>
      <c r="M168" s="47">
        <v>44105</v>
      </c>
      <c r="N168" s="56"/>
    </row>
    <row r="169" s="1" customFormat="1" ht="42" customHeight="1" spans="1:14">
      <c r="A169" s="19"/>
      <c r="B169" s="107"/>
      <c r="C169" s="19"/>
      <c r="D169" s="19"/>
      <c r="E169" s="20" t="s">
        <v>19</v>
      </c>
      <c r="F169" s="22" t="s">
        <v>20</v>
      </c>
      <c r="G169" s="20" t="s">
        <v>369</v>
      </c>
      <c r="H169" s="20" t="s">
        <v>369</v>
      </c>
      <c r="I169" s="117" t="s">
        <v>380</v>
      </c>
      <c r="J169" s="20" t="s">
        <v>88</v>
      </c>
      <c r="K169" s="19">
        <v>48.2858</v>
      </c>
      <c r="L169" s="19">
        <v>48.2858</v>
      </c>
      <c r="M169" s="47">
        <v>44105</v>
      </c>
      <c r="N169" s="56"/>
    </row>
    <row r="170" s="1" customFormat="1" ht="42" customHeight="1" spans="1:14">
      <c r="A170" s="19">
        <v>38</v>
      </c>
      <c r="B170" s="20" t="s">
        <v>381</v>
      </c>
      <c r="C170" s="20" t="s">
        <v>382</v>
      </c>
      <c r="D170" s="20">
        <v>75</v>
      </c>
      <c r="E170" s="21" t="s">
        <v>19</v>
      </c>
      <c r="F170" s="22" t="s">
        <v>20</v>
      </c>
      <c r="G170" s="112" t="s">
        <v>383</v>
      </c>
      <c r="H170" s="20" t="s">
        <v>384</v>
      </c>
      <c r="I170" s="95" t="s">
        <v>252</v>
      </c>
      <c r="J170" s="20" t="s">
        <v>88</v>
      </c>
      <c r="K170" s="20">
        <v>40</v>
      </c>
      <c r="L170" s="20">
        <v>40</v>
      </c>
      <c r="M170" s="121" t="s">
        <v>385</v>
      </c>
      <c r="N170" s="56"/>
    </row>
    <row r="171" s="1" customFormat="1" ht="42" customHeight="1" spans="1:14">
      <c r="A171" s="19"/>
      <c r="B171" s="20"/>
      <c r="C171" s="20"/>
      <c r="D171" s="20"/>
      <c r="E171" s="21" t="s">
        <v>19</v>
      </c>
      <c r="F171" s="22" t="s">
        <v>29</v>
      </c>
      <c r="G171" s="112" t="s">
        <v>386</v>
      </c>
      <c r="H171" s="20" t="s">
        <v>387</v>
      </c>
      <c r="I171" s="95" t="s">
        <v>388</v>
      </c>
      <c r="J171" s="20" t="s">
        <v>88</v>
      </c>
      <c r="K171" s="20">
        <v>10</v>
      </c>
      <c r="L171" s="20">
        <v>9.9332</v>
      </c>
      <c r="M171" s="121" t="s">
        <v>389</v>
      </c>
      <c r="N171" s="56"/>
    </row>
    <row r="172" s="1" customFormat="1" ht="54" spans="1:14">
      <c r="A172" s="19"/>
      <c r="B172" s="20"/>
      <c r="C172" s="20"/>
      <c r="D172" s="20"/>
      <c r="E172" s="21" t="s">
        <v>19</v>
      </c>
      <c r="F172" s="22" t="s">
        <v>151</v>
      </c>
      <c r="G172" s="112" t="s">
        <v>390</v>
      </c>
      <c r="H172" s="20" t="s">
        <v>391</v>
      </c>
      <c r="I172" s="95" t="s">
        <v>392</v>
      </c>
      <c r="J172" s="20" t="s">
        <v>88</v>
      </c>
      <c r="K172" s="20">
        <v>20</v>
      </c>
      <c r="L172" s="122">
        <v>20.4881</v>
      </c>
      <c r="M172" s="121" t="s">
        <v>389</v>
      </c>
      <c r="N172" s="56"/>
    </row>
    <row r="173" s="1" customFormat="1" ht="42" customHeight="1" spans="1:14">
      <c r="A173" s="19"/>
      <c r="B173" s="20"/>
      <c r="C173" s="20"/>
      <c r="D173" s="20"/>
      <c r="E173" s="21" t="s">
        <v>19</v>
      </c>
      <c r="F173" s="22" t="s">
        <v>37</v>
      </c>
      <c r="G173" s="112" t="s">
        <v>79</v>
      </c>
      <c r="H173" s="20" t="s">
        <v>393</v>
      </c>
      <c r="I173" s="95" t="s">
        <v>93</v>
      </c>
      <c r="J173" s="20" t="s">
        <v>88</v>
      </c>
      <c r="K173" s="20">
        <v>2</v>
      </c>
      <c r="L173" s="20">
        <v>1.796</v>
      </c>
      <c r="M173" s="121" t="s">
        <v>389</v>
      </c>
      <c r="N173" s="56"/>
    </row>
    <row r="174" s="7" customFormat="1" ht="41.1" customHeight="1" spans="1:14">
      <c r="A174" s="19"/>
      <c r="B174" s="20"/>
      <c r="C174" s="20"/>
      <c r="D174" s="20"/>
      <c r="E174" s="21" t="s">
        <v>19</v>
      </c>
      <c r="F174" s="22" t="s">
        <v>37</v>
      </c>
      <c r="G174" s="112" t="s">
        <v>79</v>
      </c>
      <c r="H174" s="20" t="s">
        <v>394</v>
      </c>
      <c r="I174" s="95" t="s">
        <v>40</v>
      </c>
      <c r="J174" s="20" t="s">
        <v>88</v>
      </c>
      <c r="K174" s="20">
        <v>3</v>
      </c>
      <c r="L174" s="20">
        <v>2.78269999999999</v>
      </c>
      <c r="M174" s="121" t="s">
        <v>385</v>
      </c>
      <c r="N174" s="20"/>
    </row>
    <row r="175" s="7" customFormat="1" ht="41.1" customHeight="1" spans="1:14">
      <c r="A175" s="29">
        <v>39</v>
      </c>
      <c r="B175" s="113" t="s">
        <v>381</v>
      </c>
      <c r="C175" s="113" t="s">
        <v>395</v>
      </c>
      <c r="D175" s="30">
        <v>75</v>
      </c>
      <c r="E175" s="21" t="s">
        <v>19</v>
      </c>
      <c r="F175" s="22" t="s">
        <v>37</v>
      </c>
      <c r="G175" s="112" t="s">
        <v>135</v>
      </c>
      <c r="H175" s="114" t="s">
        <v>396</v>
      </c>
      <c r="I175" s="123" t="s">
        <v>397</v>
      </c>
      <c r="J175" s="20" t="s">
        <v>88</v>
      </c>
      <c r="K175" s="124">
        <v>1.592</v>
      </c>
      <c r="L175" s="124">
        <v>1.592</v>
      </c>
      <c r="M175" s="121" t="s">
        <v>398</v>
      </c>
      <c r="N175" s="20"/>
    </row>
    <row r="176" s="7" customFormat="1" ht="41.1" customHeight="1" spans="1:14">
      <c r="A176" s="31"/>
      <c r="B176" s="115"/>
      <c r="C176" s="115"/>
      <c r="D176" s="32"/>
      <c r="E176" s="21" t="s">
        <v>19</v>
      </c>
      <c r="F176" s="22" t="s">
        <v>29</v>
      </c>
      <c r="G176" s="112" t="s">
        <v>399</v>
      </c>
      <c r="H176" s="114" t="s">
        <v>400</v>
      </c>
      <c r="I176" s="123" t="s">
        <v>401</v>
      </c>
      <c r="J176" s="20" t="s">
        <v>88</v>
      </c>
      <c r="K176" s="124">
        <v>5.876245</v>
      </c>
      <c r="L176" s="124">
        <v>5.876245</v>
      </c>
      <c r="M176" s="121" t="s">
        <v>402</v>
      </c>
      <c r="N176" s="20"/>
    </row>
    <row r="177" s="7" customFormat="1" ht="41.1" customHeight="1" spans="1:14">
      <c r="A177" s="31"/>
      <c r="B177" s="115"/>
      <c r="C177" s="115"/>
      <c r="D177" s="32"/>
      <c r="E177" s="21" t="s">
        <v>19</v>
      </c>
      <c r="F177" s="22" t="s">
        <v>29</v>
      </c>
      <c r="G177" s="112" t="s">
        <v>403</v>
      </c>
      <c r="H177" s="22" t="s">
        <v>404</v>
      </c>
      <c r="I177" s="22" t="s">
        <v>401</v>
      </c>
      <c r="J177" s="20" t="s">
        <v>88</v>
      </c>
      <c r="K177" s="124">
        <v>0.771</v>
      </c>
      <c r="L177" s="124">
        <v>0.771</v>
      </c>
      <c r="M177" s="121" t="s">
        <v>402</v>
      </c>
      <c r="N177" s="20"/>
    </row>
    <row r="178" s="7" customFormat="1" ht="41.1" customHeight="1" spans="1:14">
      <c r="A178" s="31"/>
      <c r="B178" s="115"/>
      <c r="C178" s="115"/>
      <c r="D178" s="32"/>
      <c r="E178" s="21" t="s">
        <v>19</v>
      </c>
      <c r="F178" s="22" t="s">
        <v>29</v>
      </c>
      <c r="G178" s="112" t="s">
        <v>405</v>
      </c>
      <c r="H178" s="114" t="s">
        <v>406</v>
      </c>
      <c r="I178" s="123" t="s">
        <v>401</v>
      </c>
      <c r="J178" s="20" t="s">
        <v>88</v>
      </c>
      <c r="K178" s="124">
        <v>0.7006</v>
      </c>
      <c r="L178" s="124">
        <v>0.7006</v>
      </c>
      <c r="M178" s="121" t="s">
        <v>402</v>
      </c>
      <c r="N178" s="20"/>
    </row>
    <row r="179" s="7" customFormat="1" ht="41.1" customHeight="1" spans="1:14">
      <c r="A179" s="31"/>
      <c r="B179" s="115"/>
      <c r="C179" s="115"/>
      <c r="D179" s="32"/>
      <c r="E179" s="21" t="s">
        <v>19</v>
      </c>
      <c r="F179" s="22" t="s">
        <v>29</v>
      </c>
      <c r="G179" s="112" t="s">
        <v>407</v>
      </c>
      <c r="H179" s="114" t="s">
        <v>408</v>
      </c>
      <c r="I179" s="123" t="s">
        <v>409</v>
      </c>
      <c r="J179" s="20" t="s">
        <v>88</v>
      </c>
      <c r="K179" s="124">
        <v>3.203444</v>
      </c>
      <c r="L179" s="124">
        <v>3.203444</v>
      </c>
      <c r="M179" s="121" t="s">
        <v>402</v>
      </c>
      <c r="N179" s="20"/>
    </row>
    <row r="180" s="7" customFormat="1" ht="41.1" customHeight="1" spans="1:14">
      <c r="A180" s="31"/>
      <c r="B180" s="115"/>
      <c r="C180" s="115"/>
      <c r="D180" s="32"/>
      <c r="E180" s="21" t="s">
        <v>19</v>
      </c>
      <c r="F180" s="22" t="s">
        <v>20</v>
      </c>
      <c r="G180" s="112" t="s">
        <v>410</v>
      </c>
      <c r="H180" s="114" t="s">
        <v>411</v>
      </c>
      <c r="I180" s="123" t="s">
        <v>412</v>
      </c>
      <c r="J180" s="20" t="s">
        <v>88</v>
      </c>
      <c r="K180" s="124">
        <v>29</v>
      </c>
      <c r="L180" s="124">
        <v>29</v>
      </c>
      <c r="M180" s="121" t="s">
        <v>402</v>
      </c>
      <c r="N180" s="20"/>
    </row>
    <row r="181" s="7" customFormat="1" ht="41.1" customHeight="1" spans="1:14">
      <c r="A181" s="31"/>
      <c r="B181" s="115"/>
      <c r="C181" s="115"/>
      <c r="D181" s="32"/>
      <c r="E181" s="21" t="s">
        <v>19</v>
      </c>
      <c r="F181" s="22" t="s">
        <v>20</v>
      </c>
      <c r="G181" s="112" t="s">
        <v>413</v>
      </c>
      <c r="H181" s="114" t="s">
        <v>414</v>
      </c>
      <c r="I181" s="123" t="s">
        <v>322</v>
      </c>
      <c r="J181" s="20" t="s">
        <v>88</v>
      </c>
      <c r="K181" s="124">
        <v>1.651537</v>
      </c>
      <c r="L181" s="124">
        <v>1.651537</v>
      </c>
      <c r="M181" s="121" t="s">
        <v>402</v>
      </c>
      <c r="N181" s="20"/>
    </row>
    <row r="182" s="7" customFormat="1" ht="50" customHeight="1" spans="1:14">
      <c r="A182" s="31"/>
      <c r="B182" s="115"/>
      <c r="C182" s="115"/>
      <c r="D182" s="32"/>
      <c r="E182" s="21" t="s">
        <v>19</v>
      </c>
      <c r="F182" s="22" t="s">
        <v>20</v>
      </c>
      <c r="G182" s="112" t="s">
        <v>415</v>
      </c>
      <c r="H182" s="114" t="s">
        <v>416</v>
      </c>
      <c r="I182" s="123" t="s">
        <v>417</v>
      </c>
      <c r="J182" s="20" t="s">
        <v>88</v>
      </c>
      <c r="K182" s="124">
        <v>9.52516</v>
      </c>
      <c r="L182" s="124">
        <v>9.52516</v>
      </c>
      <c r="M182" s="121" t="s">
        <v>402</v>
      </c>
      <c r="N182" s="20"/>
    </row>
    <row r="183" s="7" customFormat="1" ht="41.1" customHeight="1" spans="1:14">
      <c r="A183" s="31"/>
      <c r="B183" s="115"/>
      <c r="C183" s="115"/>
      <c r="D183" s="32"/>
      <c r="E183" s="21" t="s">
        <v>19</v>
      </c>
      <c r="F183" s="22" t="s">
        <v>20</v>
      </c>
      <c r="G183" s="112" t="s">
        <v>418</v>
      </c>
      <c r="H183" s="114" t="s">
        <v>419</v>
      </c>
      <c r="I183" s="123" t="s">
        <v>417</v>
      </c>
      <c r="J183" s="20" t="s">
        <v>88</v>
      </c>
      <c r="K183" s="124">
        <v>8.7566</v>
      </c>
      <c r="L183" s="124">
        <v>8.7566</v>
      </c>
      <c r="M183" s="121" t="s">
        <v>402</v>
      </c>
      <c r="N183" s="20"/>
    </row>
    <row r="184" s="7" customFormat="1" ht="41" customHeight="1" spans="1:14">
      <c r="A184" s="31"/>
      <c r="B184" s="115"/>
      <c r="C184" s="115"/>
      <c r="D184" s="32"/>
      <c r="E184" s="21" t="s">
        <v>19</v>
      </c>
      <c r="F184" s="22" t="s">
        <v>20</v>
      </c>
      <c r="G184" s="112" t="s">
        <v>420</v>
      </c>
      <c r="H184" s="114" t="s">
        <v>421</v>
      </c>
      <c r="I184" s="123" t="s">
        <v>417</v>
      </c>
      <c r="J184" s="20" t="s">
        <v>88</v>
      </c>
      <c r="K184" s="124">
        <v>2.9787</v>
      </c>
      <c r="L184" s="124">
        <v>2.9787</v>
      </c>
      <c r="M184" s="121" t="s">
        <v>402</v>
      </c>
      <c r="N184" s="20"/>
    </row>
    <row r="185" s="7" customFormat="1" ht="37" customHeight="1" spans="1:14">
      <c r="A185" s="31"/>
      <c r="B185" s="115"/>
      <c r="C185" s="115"/>
      <c r="D185" s="32"/>
      <c r="E185" s="21" t="s">
        <v>19</v>
      </c>
      <c r="F185" s="22" t="s">
        <v>20</v>
      </c>
      <c r="G185" s="112" t="s">
        <v>422</v>
      </c>
      <c r="H185" s="114" t="s">
        <v>423</v>
      </c>
      <c r="I185" s="123" t="s">
        <v>417</v>
      </c>
      <c r="J185" s="20" t="s">
        <v>88</v>
      </c>
      <c r="K185" s="124">
        <v>1.7373</v>
      </c>
      <c r="L185" s="124">
        <v>1.7373</v>
      </c>
      <c r="M185" s="121" t="s">
        <v>402</v>
      </c>
      <c r="N185" s="20"/>
    </row>
    <row r="186" s="7" customFormat="1" ht="42" customHeight="1" spans="1:14">
      <c r="A186" s="33"/>
      <c r="B186" s="116"/>
      <c r="C186" s="116"/>
      <c r="D186" s="34"/>
      <c r="E186" s="21" t="s">
        <v>19</v>
      </c>
      <c r="F186" s="22" t="s">
        <v>20</v>
      </c>
      <c r="G186" s="112" t="s">
        <v>424</v>
      </c>
      <c r="H186" s="114" t="s">
        <v>425</v>
      </c>
      <c r="I186" s="123" t="s">
        <v>426</v>
      </c>
      <c r="J186" s="20" t="s">
        <v>88</v>
      </c>
      <c r="K186" s="124">
        <v>9.207414</v>
      </c>
      <c r="L186" s="124">
        <v>9.207414</v>
      </c>
      <c r="M186" s="121" t="s">
        <v>402</v>
      </c>
      <c r="N186" s="20"/>
    </row>
    <row r="187" s="7" customFormat="1" ht="54.95" customHeight="1" spans="1:14">
      <c r="A187" s="19">
        <v>40</v>
      </c>
      <c r="B187" s="19" t="s">
        <v>381</v>
      </c>
      <c r="C187" s="20" t="s">
        <v>427</v>
      </c>
      <c r="D187" s="20">
        <v>75</v>
      </c>
      <c r="E187" s="21" t="s">
        <v>19</v>
      </c>
      <c r="F187" s="22" t="s">
        <v>37</v>
      </c>
      <c r="G187" s="20" t="s">
        <v>428</v>
      </c>
      <c r="H187" s="26" t="s">
        <v>429</v>
      </c>
      <c r="I187" s="26" t="s">
        <v>430</v>
      </c>
      <c r="J187" s="20" t="s">
        <v>88</v>
      </c>
      <c r="K187" s="19">
        <v>3.764</v>
      </c>
      <c r="L187" s="19">
        <v>3.764</v>
      </c>
      <c r="M187" s="121" t="s">
        <v>402</v>
      </c>
      <c r="N187" s="20"/>
    </row>
    <row r="188" s="7" customFormat="1" ht="54.95" customHeight="1" spans="1:14">
      <c r="A188" s="19"/>
      <c r="B188" s="19"/>
      <c r="C188" s="20"/>
      <c r="D188" s="20"/>
      <c r="E188" s="21" t="s">
        <v>19</v>
      </c>
      <c r="F188" s="22" t="s">
        <v>29</v>
      </c>
      <c r="G188" s="20" t="s">
        <v>431</v>
      </c>
      <c r="H188" s="26" t="s">
        <v>432</v>
      </c>
      <c r="I188" s="47">
        <v>43922</v>
      </c>
      <c r="J188" s="20" t="s">
        <v>88</v>
      </c>
      <c r="K188" s="26">
        <v>0.667</v>
      </c>
      <c r="L188" s="26">
        <v>0.667</v>
      </c>
      <c r="M188" s="121" t="s">
        <v>402</v>
      </c>
      <c r="N188" s="20"/>
    </row>
    <row r="189" s="7" customFormat="1" ht="54.95" customHeight="1" spans="1:14">
      <c r="A189" s="19"/>
      <c r="B189" s="19"/>
      <c r="C189" s="20"/>
      <c r="D189" s="20"/>
      <c r="E189" s="21" t="s">
        <v>19</v>
      </c>
      <c r="F189" s="22" t="s">
        <v>29</v>
      </c>
      <c r="G189" s="20" t="s">
        <v>433</v>
      </c>
      <c r="H189" s="20" t="s">
        <v>434</v>
      </c>
      <c r="I189" s="47">
        <v>43922</v>
      </c>
      <c r="J189" s="20" t="s">
        <v>88</v>
      </c>
      <c r="K189" s="19">
        <v>6.68</v>
      </c>
      <c r="L189" s="19">
        <v>6.68</v>
      </c>
      <c r="M189" s="121" t="s">
        <v>402</v>
      </c>
      <c r="N189" s="20"/>
    </row>
    <row r="190" s="7" customFormat="1" ht="66" customHeight="1" spans="1:14">
      <c r="A190" s="19"/>
      <c r="B190" s="19"/>
      <c r="C190" s="20"/>
      <c r="D190" s="20"/>
      <c r="E190" s="21" t="s">
        <v>19</v>
      </c>
      <c r="F190" s="22" t="s">
        <v>20</v>
      </c>
      <c r="G190" s="20" t="s">
        <v>435</v>
      </c>
      <c r="H190" s="20" t="s">
        <v>436</v>
      </c>
      <c r="I190" s="47">
        <v>43952</v>
      </c>
      <c r="J190" s="20" t="s">
        <v>88</v>
      </c>
      <c r="K190" s="26">
        <v>6.38</v>
      </c>
      <c r="L190" s="26">
        <v>6.38</v>
      </c>
      <c r="M190" s="121" t="s">
        <v>402</v>
      </c>
      <c r="N190" s="20"/>
    </row>
    <row r="191" s="7" customFormat="1" ht="54.95" customHeight="1" spans="1:14">
      <c r="A191" s="19"/>
      <c r="B191" s="19"/>
      <c r="C191" s="20"/>
      <c r="D191" s="20"/>
      <c r="E191" s="21" t="s">
        <v>19</v>
      </c>
      <c r="F191" s="22" t="s">
        <v>20</v>
      </c>
      <c r="G191" s="20" t="s">
        <v>437</v>
      </c>
      <c r="H191" s="20" t="s">
        <v>438</v>
      </c>
      <c r="I191" s="47">
        <v>43983</v>
      </c>
      <c r="J191" s="20" t="s">
        <v>88</v>
      </c>
      <c r="K191" s="26">
        <v>15.8452</v>
      </c>
      <c r="L191" s="26">
        <v>15.8452</v>
      </c>
      <c r="M191" s="47">
        <v>44136</v>
      </c>
      <c r="N191" s="20"/>
    </row>
    <row r="192" s="7" customFormat="1" ht="54.95" customHeight="1" spans="1:14">
      <c r="A192" s="19"/>
      <c r="B192" s="19"/>
      <c r="C192" s="20"/>
      <c r="D192" s="20"/>
      <c r="E192" s="21" t="s">
        <v>19</v>
      </c>
      <c r="F192" s="22" t="s">
        <v>20</v>
      </c>
      <c r="G192" s="20" t="s">
        <v>439</v>
      </c>
      <c r="H192" s="20" t="s">
        <v>440</v>
      </c>
      <c r="I192" s="47">
        <v>43983</v>
      </c>
      <c r="J192" s="20" t="s">
        <v>88</v>
      </c>
      <c r="K192" s="26">
        <v>6.2854</v>
      </c>
      <c r="L192" s="26">
        <v>6.2854</v>
      </c>
      <c r="M192" s="47">
        <v>44136</v>
      </c>
      <c r="N192" s="20"/>
    </row>
    <row r="193" s="7" customFormat="1" ht="46" customHeight="1" spans="1:14">
      <c r="A193" s="19"/>
      <c r="B193" s="19"/>
      <c r="C193" s="20"/>
      <c r="D193" s="20"/>
      <c r="E193" s="21" t="s">
        <v>19</v>
      </c>
      <c r="F193" s="22" t="s">
        <v>20</v>
      </c>
      <c r="G193" s="20" t="s">
        <v>441</v>
      </c>
      <c r="H193" s="20" t="s">
        <v>441</v>
      </c>
      <c r="I193" s="47">
        <v>44013</v>
      </c>
      <c r="J193" s="20" t="s">
        <v>88</v>
      </c>
      <c r="K193" s="26">
        <v>8.72</v>
      </c>
      <c r="L193" s="26">
        <v>8.72</v>
      </c>
      <c r="M193" s="47">
        <v>44136</v>
      </c>
      <c r="N193" s="20"/>
    </row>
    <row r="194" s="7" customFormat="1" ht="39" customHeight="1" spans="1:14">
      <c r="A194" s="19"/>
      <c r="B194" s="19"/>
      <c r="C194" s="20"/>
      <c r="D194" s="20"/>
      <c r="E194" s="21" t="s">
        <v>19</v>
      </c>
      <c r="F194" s="22" t="s">
        <v>20</v>
      </c>
      <c r="G194" s="20" t="s">
        <v>442</v>
      </c>
      <c r="H194" s="20" t="s">
        <v>443</v>
      </c>
      <c r="I194" s="26" t="s">
        <v>444</v>
      </c>
      <c r="J194" s="20" t="s">
        <v>88</v>
      </c>
      <c r="K194" s="26">
        <v>21.6584</v>
      </c>
      <c r="L194" s="26">
        <v>21.6584</v>
      </c>
      <c r="M194" s="47">
        <v>44136</v>
      </c>
      <c r="N194" s="20"/>
    </row>
    <row r="195" s="7" customFormat="1" ht="54.95" customHeight="1" spans="1:14">
      <c r="A195" s="19"/>
      <c r="B195" s="19"/>
      <c r="C195" s="20"/>
      <c r="D195" s="20"/>
      <c r="E195" s="21" t="s">
        <v>19</v>
      </c>
      <c r="F195" s="22" t="s">
        <v>37</v>
      </c>
      <c r="G195" s="20" t="s">
        <v>445</v>
      </c>
      <c r="H195" s="26" t="s">
        <v>429</v>
      </c>
      <c r="I195" s="26" t="s">
        <v>446</v>
      </c>
      <c r="J195" s="20" t="s">
        <v>88</v>
      </c>
      <c r="K195" s="26">
        <v>5</v>
      </c>
      <c r="L195" s="26">
        <v>5</v>
      </c>
      <c r="M195" s="47">
        <v>44136</v>
      </c>
      <c r="N195" s="20"/>
    </row>
    <row r="196" s="8" customFormat="1" ht="39" customHeight="1" spans="1:14">
      <c r="A196" s="125">
        <v>40</v>
      </c>
      <c r="B196" s="125" t="s">
        <v>447</v>
      </c>
      <c r="C196" s="125" t="s">
        <v>448</v>
      </c>
      <c r="D196" s="125">
        <v>75</v>
      </c>
      <c r="E196" s="126" t="s">
        <v>19</v>
      </c>
      <c r="F196" s="127" t="s">
        <v>20</v>
      </c>
      <c r="G196" s="128" t="s">
        <v>449</v>
      </c>
      <c r="H196" s="128" t="s">
        <v>450</v>
      </c>
      <c r="I196" s="157" t="s">
        <v>81</v>
      </c>
      <c r="J196" s="126" t="s">
        <v>88</v>
      </c>
      <c r="K196" s="158">
        <v>14.7135</v>
      </c>
      <c r="L196" s="126">
        <v>14.7135</v>
      </c>
      <c r="M196" s="157" t="s">
        <v>75</v>
      </c>
      <c r="N196" s="159"/>
    </row>
    <row r="197" s="8" customFormat="1" ht="39" customHeight="1" spans="1:14">
      <c r="A197" s="60"/>
      <c r="B197" s="129"/>
      <c r="C197" s="129"/>
      <c r="D197" s="129"/>
      <c r="E197" s="130"/>
      <c r="F197" s="131"/>
      <c r="G197" s="132"/>
      <c r="H197" s="132"/>
      <c r="I197" s="160"/>
      <c r="J197" s="130"/>
      <c r="K197" s="161"/>
      <c r="L197" s="130"/>
      <c r="M197" s="160"/>
      <c r="N197" s="162"/>
    </row>
    <row r="198" s="8" customFormat="1" ht="12" customHeight="1" spans="1:14">
      <c r="A198" s="60"/>
      <c r="B198" s="129"/>
      <c r="C198" s="129"/>
      <c r="D198" s="129"/>
      <c r="E198" s="133"/>
      <c r="F198" s="134"/>
      <c r="G198" s="135"/>
      <c r="H198" s="135"/>
      <c r="I198" s="163"/>
      <c r="J198" s="133"/>
      <c r="K198" s="164"/>
      <c r="L198" s="133"/>
      <c r="M198" s="163"/>
      <c r="N198" s="165"/>
    </row>
    <row r="199" s="8" customFormat="1" ht="39" customHeight="1" spans="1:14">
      <c r="A199" s="60"/>
      <c r="B199" s="129"/>
      <c r="C199" s="129"/>
      <c r="D199" s="129"/>
      <c r="E199" s="60" t="s">
        <v>19</v>
      </c>
      <c r="F199" s="27" t="s">
        <v>20</v>
      </c>
      <c r="G199" s="129" t="s">
        <v>451</v>
      </c>
      <c r="H199" s="129" t="s">
        <v>451</v>
      </c>
      <c r="I199" s="166" t="s">
        <v>81</v>
      </c>
      <c r="J199" s="60" t="s">
        <v>88</v>
      </c>
      <c r="K199" s="167">
        <v>10.2083</v>
      </c>
      <c r="L199" s="60">
        <v>10.2083</v>
      </c>
      <c r="M199" s="166" t="s">
        <v>75</v>
      </c>
      <c r="N199" s="168"/>
    </row>
    <row r="200" s="8" customFormat="1" ht="39" customHeight="1" spans="1:14">
      <c r="A200" s="60"/>
      <c r="B200" s="129"/>
      <c r="C200" s="129"/>
      <c r="D200" s="129"/>
      <c r="E200" s="60" t="s">
        <v>19</v>
      </c>
      <c r="F200" s="27" t="s">
        <v>37</v>
      </c>
      <c r="G200" s="129" t="s">
        <v>79</v>
      </c>
      <c r="H200" s="129" t="s">
        <v>452</v>
      </c>
      <c r="I200" s="166" t="s">
        <v>40</v>
      </c>
      <c r="J200" s="60" t="s">
        <v>88</v>
      </c>
      <c r="K200" s="60">
        <v>8.212</v>
      </c>
      <c r="L200" s="60">
        <v>8.212</v>
      </c>
      <c r="M200" s="166" t="s">
        <v>453</v>
      </c>
      <c r="N200" s="168"/>
    </row>
    <row r="201" s="8" customFormat="1" ht="39" customHeight="1" spans="1:14">
      <c r="A201" s="60"/>
      <c r="B201" s="129"/>
      <c r="C201" s="129"/>
      <c r="D201" s="129"/>
      <c r="E201" s="60" t="s">
        <v>19</v>
      </c>
      <c r="F201" s="27" t="s">
        <v>37</v>
      </c>
      <c r="G201" s="129" t="s">
        <v>79</v>
      </c>
      <c r="H201" s="129" t="s">
        <v>454</v>
      </c>
      <c r="I201" s="166" t="s">
        <v>455</v>
      </c>
      <c r="J201" s="60" t="s">
        <v>88</v>
      </c>
      <c r="K201" s="167">
        <v>1.86</v>
      </c>
      <c r="L201" s="167">
        <v>1.86</v>
      </c>
      <c r="M201" s="47">
        <v>44136</v>
      </c>
      <c r="N201" s="168"/>
    </row>
    <row r="202" s="8" customFormat="1" ht="39" customHeight="1" spans="1:14">
      <c r="A202" s="60"/>
      <c r="B202" s="129"/>
      <c r="C202" s="129"/>
      <c r="D202" s="129"/>
      <c r="E202" s="60" t="s">
        <v>19</v>
      </c>
      <c r="F202" s="27" t="s">
        <v>37</v>
      </c>
      <c r="G202" s="129" t="s">
        <v>232</v>
      </c>
      <c r="H202" s="129" t="s">
        <v>232</v>
      </c>
      <c r="I202" s="166" t="s">
        <v>93</v>
      </c>
      <c r="J202" s="60" t="s">
        <v>88</v>
      </c>
      <c r="K202" s="167">
        <v>40.0062</v>
      </c>
      <c r="L202" s="167">
        <v>40.0062</v>
      </c>
      <c r="M202" s="47">
        <v>44136</v>
      </c>
      <c r="N202" s="168"/>
    </row>
    <row r="203" s="9" customFormat="1" ht="81" spans="1:14">
      <c r="A203" s="125">
        <v>42</v>
      </c>
      <c r="B203" s="125" t="s">
        <v>447</v>
      </c>
      <c r="C203" s="125" t="s">
        <v>456</v>
      </c>
      <c r="D203" s="125">
        <v>100</v>
      </c>
      <c r="E203" s="136" t="s">
        <v>148</v>
      </c>
      <c r="F203" s="137" t="s">
        <v>20</v>
      </c>
      <c r="G203" s="125" t="s">
        <v>457</v>
      </c>
      <c r="H203" s="125" t="s">
        <v>458</v>
      </c>
      <c r="I203" s="125" t="s">
        <v>78</v>
      </c>
      <c r="J203" s="60" t="s">
        <v>88</v>
      </c>
      <c r="K203" s="125">
        <v>69</v>
      </c>
      <c r="L203" s="125">
        <v>69</v>
      </c>
      <c r="M203" s="47">
        <v>44136</v>
      </c>
      <c r="N203" s="125"/>
    </row>
    <row r="204" s="9" customFormat="1" ht="59" customHeight="1" spans="1:14">
      <c r="A204" s="125"/>
      <c r="B204" s="125"/>
      <c r="C204" s="125"/>
      <c r="D204" s="125"/>
      <c r="E204" s="136" t="s">
        <v>148</v>
      </c>
      <c r="F204" s="138" t="s">
        <v>37</v>
      </c>
      <c r="G204" s="125" t="s">
        <v>459</v>
      </c>
      <c r="H204" s="125" t="s">
        <v>460</v>
      </c>
      <c r="I204" s="169">
        <v>44013</v>
      </c>
      <c r="J204" s="125" t="s">
        <v>88</v>
      </c>
      <c r="K204" s="125">
        <v>0.42</v>
      </c>
      <c r="L204" s="125">
        <v>0.42</v>
      </c>
      <c r="M204" s="125">
        <v>2020.7</v>
      </c>
      <c r="N204" s="125"/>
    </row>
    <row r="205" s="9" customFormat="1" ht="40.5" spans="1:14">
      <c r="A205" s="125"/>
      <c r="B205" s="125"/>
      <c r="C205" s="125"/>
      <c r="D205" s="125"/>
      <c r="E205" s="136" t="s">
        <v>148</v>
      </c>
      <c r="F205" s="138" t="s">
        <v>37</v>
      </c>
      <c r="G205" s="125" t="s">
        <v>461</v>
      </c>
      <c r="H205" s="125" t="s">
        <v>462</v>
      </c>
      <c r="I205" s="169">
        <v>44075</v>
      </c>
      <c r="J205" s="125" t="s">
        <v>88</v>
      </c>
      <c r="K205" s="125">
        <v>7.8474</v>
      </c>
      <c r="L205" s="125">
        <v>7.8474</v>
      </c>
      <c r="M205" s="47">
        <v>44136</v>
      </c>
      <c r="N205" s="125"/>
    </row>
    <row r="206" s="9" customFormat="1" ht="54" spans="1:14">
      <c r="A206" s="125"/>
      <c r="B206" s="125"/>
      <c r="C206" s="125"/>
      <c r="D206" s="125"/>
      <c r="E206" s="136" t="s">
        <v>148</v>
      </c>
      <c r="F206" s="138" t="s">
        <v>37</v>
      </c>
      <c r="G206" s="125" t="s">
        <v>463</v>
      </c>
      <c r="H206" s="125" t="s">
        <v>464</v>
      </c>
      <c r="I206" s="125" t="s">
        <v>187</v>
      </c>
      <c r="J206" s="125" t="s">
        <v>88</v>
      </c>
      <c r="K206" s="125">
        <v>10</v>
      </c>
      <c r="L206" s="125">
        <v>10</v>
      </c>
      <c r="M206" s="47">
        <v>44136</v>
      </c>
      <c r="N206" s="125"/>
    </row>
    <row r="207" s="9" customFormat="1" ht="50" customHeight="1" spans="1:14">
      <c r="A207" s="125"/>
      <c r="B207" s="125"/>
      <c r="C207" s="125"/>
      <c r="D207" s="125"/>
      <c r="E207" s="136" t="s">
        <v>148</v>
      </c>
      <c r="F207" s="125" t="s">
        <v>151</v>
      </c>
      <c r="G207" s="125" t="s">
        <v>465</v>
      </c>
      <c r="H207" s="125" t="s">
        <v>466</v>
      </c>
      <c r="I207" s="125" t="s">
        <v>280</v>
      </c>
      <c r="J207" s="125" t="s">
        <v>88</v>
      </c>
      <c r="K207" s="125">
        <v>12.7326</v>
      </c>
      <c r="L207" s="125">
        <v>12.7326</v>
      </c>
      <c r="M207" s="47">
        <v>44136</v>
      </c>
      <c r="N207" s="125"/>
    </row>
    <row r="208" s="1" customFormat="1" ht="52" customHeight="1" spans="1:14">
      <c r="A208" s="29">
        <v>43</v>
      </c>
      <c r="B208" s="29" t="s">
        <v>467</v>
      </c>
      <c r="C208" s="29" t="s">
        <v>468</v>
      </c>
      <c r="D208" s="29">
        <v>75</v>
      </c>
      <c r="E208" s="21" t="s">
        <v>19</v>
      </c>
      <c r="F208" s="22" t="s">
        <v>29</v>
      </c>
      <c r="G208" s="103" t="s">
        <v>469</v>
      </c>
      <c r="H208" s="103" t="s">
        <v>470</v>
      </c>
      <c r="I208" s="26" t="s">
        <v>471</v>
      </c>
      <c r="J208" s="125" t="s">
        <v>88</v>
      </c>
      <c r="K208" s="26">
        <v>11.9</v>
      </c>
      <c r="L208" s="170">
        <v>11.9</v>
      </c>
      <c r="M208" s="47" t="s">
        <v>472</v>
      </c>
      <c r="N208" s="26"/>
    </row>
    <row r="209" s="1" customFormat="1" ht="54" customHeight="1" spans="1:14">
      <c r="A209" s="31"/>
      <c r="B209" s="31"/>
      <c r="C209" s="31"/>
      <c r="D209" s="31"/>
      <c r="E209" s="21" t="s">
        <v>19</v>
      </c>
      <c r="F209" s="22" t="s">
        <v>37</v>
      </c>
      <c r="G209" s="139" t="s">
        <v>473</v>
      </c>
      <c r="H209" s="103" t="s">
        <v>474</v>
      </c>
      <c r="I209" s="26" t="s">
        <v>475</v>
      </c>
      <c r="J209" s="125" t="s">
        <v>88</v>
      </c>
      <c r="K209" s="26">
        <v>11</v>
      </c>
      <c r="L209" s="170">
        <v>11</v>
      </c>
      <c r="M209" s="121" t="s">
        <v>476</v>
      </c>
      <c r="N209" s="26"/>
    </row>
    <row r="210" s="1" customFormat="1" ht="54" customHeight="1" spans="1:14">
      <c r="A210" s="31"/>
      <c r="B210" s="31"/>
      <c r="C210" s="31"/>
      <c r="D210" s="31"/>
      <c r="E210" s="21" t="s">
        <v>19</v>
      </c>
      <c r="F210" s="22" t="s">
        <v>29</v>
      </c>
      <c r="G210" s="139" t="s">
        <v>477</v>
      </c>
      <c r="H210" s="139" t="s">
        <v>478</v>
      </c>
      <c r="I210" s="26" t="s">
        <v>475</v>
      </c>
      <c r="J210" s="125" t="s">
        <v>88</v>
      </c>
      <c r="K210" s="26">
        <v>10</v>
      </c>
      <c r="L210" s="170">
        <v>10</v>
      </c>
      <c r="M210" s="47" t="s">
        <v>472</v>
      </c>
      <c r="N210" s="26"/>
    </row>
    <row r="211" s="1" customFormat="1" ht="64" customHeight="1" spans="1:14">
      <c r="A211" s="33"/>
      <c r="B211" s="33"/>
      <c r="C211" s="33"/>
      <c r="D211" s="33"/>
      <c r="E211" s="21" t="s">
        <v>19</v>
      </c>
      <c r="F211" s="22" t="s">
        <v>37</v>
      </c>
      <c r="G211" s="25" t="s">
        <v>479</v>
      </c>
      <c r="H211" s="20" t="s">
        <v>480</v>
      </c>
      <c r="I211" s="26" t="s">
        <v>475</v>
      </c>
      <c r="J211" s="125" t="s">
        <v>88</v>
      </c>
      <c r="K211" s="22">
        <v>42.1</v>
      </c>
      <c r="L211" s="22">
        <v>42.1</v>
      </c>
      <c r="M211" s="47" t="s">
        <v>472</v>
      </c>
      <c r="N211" s="20"/>
    </row>
    <row r="212" s="1" customFormat="1" ht="72" customHeight="1" spans="1:14">
      <c r="A212" s="20">
        <v>44</v>
      </c>
      <c r="B212" s="19" t="s">
        <v>467</v>
      </c>
      <c r="C212" s="20" t="s">
        <v>481</v>
      </c>
      <c r="D212" s="19">
        <v>75</v>
      </c>
      <c r="E212" s="21" t="s">
        <v>19</v>
      </c>
      <c r="F212" s="39" t="s">
        <v>37</v>
      </c>
      <c r="G212" s="39" t="s">
        <v>482</v>
      </c>
      <c r="H212" s="39" t="s">
        <v>483</v>
      </c>
      <c r="I212" s="121" t="s">
        <v>47</v>
      </c>
      <c r="J212" s="125" t="s">
        <v>88</v>
      </c>
      <c r="K212" s="22">
        <v>49.871532</v>
      </c>
      <c r="L212" s="19">
        <v>49.871532</v>
      </c>
      <c r="M212" s="47" t="s">
        <v>484</v>
      </c>
      <c r="N212" s="20"/>
    </row>
    <row r="213" s="1" customFormat="1" ht="69" customHeight="1" spans="1:14">
      <c r="A213" s="20"/>
      <c r="B213" s="19"/>
      <c r="C213" s="20"/>
      <c r="D213" s="19"/>
      <c r="E213" s="21" t="s">
        <v>19</v>
      </c>
      <c r="F213" s="39" t="s">
        <v>37</v>
      </c>
      <c r="G213" s="39" t="s">
        <v>485</v>
      </c>
      <c r="H213" s="39" t="s">
        <v>486</v>
      </c>
      <c r="I213" s="121" t="s">
        <v>47</v>
      </c>
      <c r="J213" s="125" t="s">
        <v>88</v>
      </c>
      <c r="K213" s="22">
        <v>3.43</v>
      </c>
      <c r="L213" s="22">
        <v>3.43</v>
      </c>
      <c r="M213" s="121" t="s">
        <v>476</v>
      </c>
      <c r="N213" s="26"/>
    </row>
    <row r="214" s="1" customFormat="1" ht="51" customHeight="1" spans="1:14">
      <c r="A214" s="20"/>
      <c r="B214" s="19"/>
      <c r="C214" s="20"/>
      <c r="D214" s="19"/>
      <c r="E214" s="21" t="s">
        <v>19</v>
      </c>
      <c r="F214" s="39" t="s">
        <v>37</v>
      </c>
      <c r="G214" s="39" t="s">
        <v>487</v>
      </c>
      <c r="H214" s="39" t="s">
        <v>488</v>
      </c>
      <c r="I214" s="121" t="s">
        <v>47</v>
      </c>
      <c r="J214" s="125" t="s">
        <v>88</v>
      </c>
      <c r="K214" s="22">
        <v>21.698468</v>
      </c>
      <c r="L214" s="22">
        <v>21.698468</v>
      </c>
      <c r="M214" s="121" t="s">
        <v>476</v>
      </c>
      <c r="N214" s="26"/>
    </row>
    <row r="215" s="1" customFormat="1" ht="40" customHeight="1" spans="1:14">
      <c r="A215" s="19">
        <v>45</v>
      </c>
      <c r="B215" s="20" t="s">
        <v>489</v>
      </c>
      <c r="C215" s="20" t="s">
        <v>490</v>
      </c>
      <c r="D215" s="20">
        <v>75</v>
      </c>
      <c r="E215" s="21" t="s">
        <v>19</v>
      </c>
      <c r="F215" s="22" t="s">
        <v>37</v>
      </c>
      <c r="G215" s="22" t="s">
        <v>491</v>
      </c>
      <c r="H215" s="22" t="s">
        <v>492</v>
      </c>
      <c r="I215" s="121" t="s">
        <v>392</v>
      </c>
      <c r="J215" s="125" t="s">
        <v>88</v>
      </c>
      <c r="K215" s="26">
        <v>9</v>
      </c>
      <c r="L215" s="26">
        <v>9.6302</v>
      </c>
      <c r="M215" s="47" t="s">
        <v>60</v>
      </c>
      <c r="N215" s="20"/>
    </row>
    <row r="216" s="1" customFormat="1" ht="40" customHeight="1" spans="1:14">
      <c r="A216" s="19"/>
      <c r="B216" s="20"/>
      <c r="C216" s="20"/>
      <c r="D216" s="20"/>
      <c r="E216" s="21" t="s">
        <v>19</v>
      </c>
      <c r="F216" s="22" t="s">
        <v>151</v>
      </c>
      <c r="G216" s="22" t="s">
        <v>493</v>
      </c>
      <c r="H216" s="22" t="s">
        <v>494</v>
      </c>
      <c r="I216" s="121" t="s">
        <v>495</v>
      </c>
      <c r="J216" s="125" t="s">
        <v>88</v>
      </c>
      <c r="K216" s="26">
        <v>49</v>
      </c>
      <c r="L216" s="26">
        <v>49</v>
      </c>
      <c r="M216" s="47" t="s">
        <v>134</v>
      </c>
      <c r="N216" s="20"/>
    </row>
    <row r="217" s="1" customFormat="1" ht="40" customHeight="1" spans="1:14">
      <c r="A217" s="19"/>
      <c r="B217" s="20"/>
      <c r="C217" s="20"/>
      <c r="D217" s="20"/>
      <c r="E217" s="21" t="s">
        <v>19</v>
      </c>
      <c r="F217" s="22" t="s">
        <v>29</v>
      </c>
      <c r="G217" s="22" t="s">
        <v>496</v>
      </c>
      <c r="H217" s="22" t="s">
        <v>497</v>
      </c>
      <c r="I217" s="121" t="s">
        <v>498</v>
      </c>
      <c r="J217" s="125" t="s">
        <v>88</v>
      </c>
      <c r="K217" s="26">
        <v>2.6673</v>
      </c>
      <c r="L217" s="26">
        <v>2.6673</v>
      </c>
      <c r="M217" s="47" t="s">
        <v>499</v>
      </c>
      <c r="N217" s="20"/>
    </row>
    <row r="218" s="1" customFormat="1" ht="40" customHeight="1" spans="1:14">
      <c r="A218" s="19"/>
      <c r="B218" s="20"/>
      <c r="C218" s="20"/>
      <c r="D218" s="20"/>
      <c r="E218" s="21" t="s">
        <v>19</v>
      </c>
      <c r="F218" s="22" t="s">
        <v>29</v>
      </c>
      <c r="G218" s="22" t="s">
        <v>496</v>
      </c>
      <c r="H218" s="22" t="s">
        <v>497</v>
      </c>
      <c r="I218" s="121" t="s">
        <v>498</v>
      </c>
      <c r="J218" s="125" t="s">
        <v>88</v>
      </c>
      <c r="K218" s="26">
        <f>D215-K215-K216-K217</f>
        <v>14.3327</v>
      </c>
      <c r="L218" s="26">
        <v>13.7025</v>
      </c>
      <c r="M218" s="47" t="s">
        <v>60</v>
      </c>
      <c r="N218" s="20"/>
    </row>
    <row r="219" s="1" customFormat="1" ht="40" customHeight="1" spans="1:14">
      <c r="A219" s="19">
        <v>46</v>
      </c>
      <c r="B219" s="20" t="s">
        <v>489</v>
      </c>
      <c r="C219" s="20" t="s">
        <v>500</v>
      </c>
      <c r="D219" s="20">
        <v>75</v>
      </c>
      <c r="E219" s="21" t="s">
        <v>19</v>
      </c>
      <c r="F219" s="22" t="s">
        <v>20</v>
      </c>
      <c r="G219" s="140" t="s">
        <v>501</v>
      </c>
      <c r="H219" s="22" t="s">
        <v>502</v>
      </c>
      <c r="I219" s="121" t="s">
        <v>503</v>
      </c>
      <c r="J219" s="125" t="s">
        <v>88</v>
      </c>
      <c r="K219" s="26">
        <v>2.485047</v>
      </c>
      <c r="L219" s="26">
        <v>2.485047</v>
      </c>
      <c r="M219" s="47" t="s">
        <v>142</v>
      </c>
      <c r="N219" s="20"/>
    </row>
    <row r="220" s="1" customFormat="1" ht="40" customHeight="1" spans="1:14">
      <c r="A220" s="19"/>
      <c r="B220" s="20"/>
      <c r="C220" s="20"/>
      <c r="D220" s="20"/>
      <c r="E220" s="21" t="s">
        <v>19</v>
      </c>
      <c r="F220" s="22" t="s">
        <v>20</v>
      </c>
      <c r="G220" s="140" t="s">
        <v>504</v>
      </c>
      <c r="H220" s="22" t="s">
        <v>505</v>
      </c>
      <c r="I220" s="121" t="s">
        <v>503</v>
      </c>
      <c r="J220" s="125" t="s">
        <v>88</v>
      </c>
      <c r="K220" s="26">
        <v>4.496452</v>
      </c>
      <c r="L220" s="26">
        <v>4.496453</v>
      </c>
      <c r="M220" s="47" t="s">
        <v>142</v>
      </c>
      <c r="N220" s="20"/>
    </row>
    <row r="221" s="1" customFormat="1" ht="40" customHeight="1" spans="1:14">
      <c r="A221" s="19"/>
      <c r="B221" s="20"/>
      <c r="C221" s="20"/>
      <c r="D221" s="20"/>
      <c r="E221" s="21" t="s">
        <v>19</v>
      </c>
      <c r="F221" s="22" t="s">
        <v>20</v>
      </c>
      <c r="G221" s="141" t="s">
        <v>506</v>
      </c>
      <c r="H221" s="22" t="s">
        <v>507</v>
      </c>
      <c r="I221" s="121" t="s">
        <v>508</v>
      </c>
      <c r="J221" s="125" t="s">
        <v>88</v>
      </c>
      <c r="K221" s="26">
        <v>13.018501</v>
      </c>
      <c r="L221" s="26">
        <v>13.0185</v>
      </c>
      <c r="M221" s="47" t="s">
        <v>310</v>
      </c>
      <c r="N221" s="20"/>
    </row>
    <row r="222" s="1" customFormat="1" ht="40" customHeight="1" spans="1:14">
      <c r="A222" s="19"/>
      <c r="B222" s="20"/>
      <c r="C222" s="20"/>
      <c r="D222" s="20"/>
      <c r="E222" s="21" t="s">
        <v>19</v>
      </c>
      <c r="F222" s="22" t="s">
        <v>151</v>
      </c>
      <c r="G222" s="142" t="s">
        <v>493</v>
      </c>
      <c r="H222" s="22" t="s">
        <v>232</v>
      </c>
      <c r="I222" s="121" t="s">
        <v>509</v>
      </c>
      <c r="J222" s="125" t="s">
        <v>88</v>
      </c>
      <c r="K222" s="26">
        <v>50</v>
      </c>
      <c r="L222" s="26">
        <v>50</v>
      </c>
      <c r="M222" s="47">
        <v>2020.11</v>
      </c>
      <c r="N222" s="20"/>
    </row>
    <row r="223" s="1" customFormat="1" ht="45" customHeight="1" spans="1:14">
      <c r="A223" s="19"/>
      <c r="B223" s="20"/>
      <c r="C223" s="20"/>
      <c r="D223" s="20"/>
      <c r="E223" s="21" t="s">
        <v>19</v>
      </c>
      <c r="F223" s="22" t="s">
        <v>37</v>
      </c>
      <c r="G223" s="140" t="s">
        <v>510</v>
      </c>
      <c r="H223" s="22" t="s">
        <v>511</v>
      </c>
      <c r="I223" s="121" t="s">
        <v>392</v>
      </c>
      <c r="J223" s="125" t="s">
        <v>88</v>
      </c>
      <c r="K223" s="20">
        <v>5</v>
      </c>
      <c r="L223" s="26">
        <v>5</v>
      </c>
      <c r="M223" s="47" t="s">
        <v>60</v>
      </c>
      <c r="N223" s="20"/>
    </row>
    <row r="224" s="7" customFormat="1" ht="45" customHeight="1" spans="1:14">
      <c r="A224" s="29">
        <v>47</v>
      </c>
      <c r="B224" s="30" t="s">
        <v>512</v>
      </c>
      <c r="C224" s="143" t="s">
        <v>513</v>
      </c>
      <c r="D224" s="144">
        <v>75</v>
      </c>
      <c r="E224" s="145" t="s">
        <v>19</v>
      </c>
      <c r="F224" s="28" t="s">
        <v>20</v>
      </c>
      <c r="G224" s="146" t="s">
        <v>514</v>
      </c>
      <c r="H224" s="147" t="s">
        <v>515</v>
      </c>
      <c r="I224" s="171" t="s">
        <v>516</v>
      </c>
      <c r="J224" s="125" t="s">
        <v>88</v>
      </c>
      <c r="K224" s="172">
        <v>3.16</v>
      </c>
      <c r="L224" s="173">
        <v>3.1569</v>
      </c>
      <c r="M224" s="173" t="s">
        <v>517</v>
      </c>
      <c r="N224" s="145"/>
    </row>
    <row r="225" s="7" customFormat="1" ht="45" customHeight="1" spans="1:14">
      <c r="A225" s="31"/>
      <c r="B225" s="32"/>
      <c r="C225" s="148"/>
      <c r="D225" s="149"/>
      <c r="E225" s="145" t="s">
        <v>19</v>
      </c>
      <c r="F225" s="28" t="s">
        <v>20</v>
      </c>
      <c r="G225" s="146" t="s">
        <v>518</v>
      </c>
      <c r="H225" s="146" t="s">
        <v>519</v>
      </c>
      <c r="I225" s="174" t="s">
        <v>520</v>
      </c>
      <c r="J225" s="20" t="s">
        <v>88</v>
      </c>
      <c r="K225" s="172">
        <v>5.2</v>
      </c>
      <c r="L225" s="173">
        <v>4.5632</v>
      </c>
      <c r="M225" s="173" t="s">
        <v>521</v>
      </c>
      <c r="N225" s="145"/>
    </row>
    <row r="226" s="7" customFormat="1" ht="45" customHeight="1" spans="1:14">
      <c r="A226" s="31"/>
      <c r="B226" s="32"/>
      <c r="C226" s="148"/>
      <c r="D226" s="149"/>
      <c r="E226" s="145" t="s">
        <v>19</v>
      </c>
      <c r="F226" s="28" t="s">
        <v>37</v>
      </c>
      <c r="G226" s="146" t="s">
        <v>522</v>
      </c>
      <c r="H226" s="146" t="s">
        <v>523</v>
      </c>
      <c r="I226" s="171" t="s">
        <v>348</v>
      </c>
      <c r="J226" s="20" t="s">
        <v>88</v>
      </c>
      <c r="K226" s="172">
        <v>15</v>
      </c>
      <c r="L226" s="173">
        <v>6.596</v>
      </c>
      <c r="M226" s="173" t="s">
        <v>524</v>
      </c>
      <c r="N226" s="145"/>
    </row>
    <row r="227" s="7" customFormat="1" ht="45" customHeight="1" spans="1:14">
      <c r="A227" s="31"/>
      <c r="B227" s="32"/>
      <c r="C227" s="148"/>
      <c r="D227" s="149"/>
      <c r="E227" s="145" t="s">
        <v>19</v>
      </c>
      <c r="F227" s="28" t="s">
        <v>20</v>
      </c>
      <c r="G227" s="146" t="s">
        <v>525</v>
      </c>
      <c r="H227" s="146" t="s">
        <v>526</v>
      </c>
      <c r="I227" s="171" t="s">
        <v>252</v>
      </c>
      <c r="J227" s="20" t="s">
        <v>88</v>
      </c>
      <c r="K227" s="172">
        <v>27</v>
      </c>
      <c r="L227" s="172">
        <v>27</v>
      </c>
      <c r="M227" s="175" t="s">
        <v>527</v>
      </c>
      <c r="N227" s="145"/>
    </row>
    <row r="228" s="7" customFormat="1" ht="45" customHeight="1" spans="1:14">
      <c r="A228" s="31"/>
      <c r="B228" s="32"/>
      <c r="C228" s="148"/>
      <c r="D228" s="149"/>
      <c r="E228" s="145" t="s">
        <v>19</v>
      </c>
      <c r="F228" s="145" t="s">
        <v>37</v>
      </c>
      <c r="G228" s="145" t="s">
        <v>528</v>
      </c>
      <c r="H228" s="145" t="s">
        <v>523</v>
      </c>
      <c r="I228" s="145" t="s">
        <v>132</v>
      </c>
      <c r="J228" s="176" t="s">
        <v>529</v>
      </c>
      <c r="K228" s="145">
        <v>7.3158</v>
      </c>
      <c r="L228" s="145">
        <v>7.3158</v>
      </c>
      <c r="M228" s="175" t="s">
        <v>527</v>
      </c>
      <c r="N228" s="145"/>
    </row>
    <row r="229" s="7" customFormat="1" ht="45" customHeight="1" spans="1:14">
      <c r="A229" s="31"/>
      <c r="B229" s="32"/>
      <c r="C229" s="148"/>
      <c r="D229" s="149"/>
      <c r="E229" s="145" t="s">
        <v>19</v>
      </c>
      <c r="F229" s="28" t="s">
        <v>20</v>
      </c>
      <c r="G229" s="146" t="s">
        <v>530</v>
      </c>
      <c r="H229" s="146" t="s">
        <v>531</v>
      </c>
      <c r="I229" s="171" t="s">
        <v>175</v>
      </c>
      <c r="J229" s="20" t="s">
        <v>88</v>
      </c>
      <c r="K229" s="172">
        <v>16.0467</v>
      </c>
      <c r="L229" s="172">
        <v>16.0467</v>
      </c>
      <c r="M229" s="175" t="s">
        <v>532</v>
      </c>
      <c r="N229" s="145"/>
    </row>
    <row r="230" s="7" customFormat="1" ht="22.5" spans="1:14">
      <c r="A230" s="33"/>
      <c r="B230" s="34"/>
      <c r="C230" s="150"/>
      <c r="D230" s="151"/>
      <c r="E230" s="145" t="s">
        <v>19</v>
      </c>
      <c r="F230" s="28" t="s">
        <v>37</v>
      </c>
      <c r="G230" s="146" t="s">
        <v>533</v>
      </c>
      <c r="H230" s="146" t="s">
        <v>534</v>
      </c>
      <c r="I230" s="171" t="s">
        <v>252</v>
      </c>
      <c r="J230" s="20" t="s">
        <v>88</v>
      </c>
      <c r="K230" s="172">
        <v>1.2775</v>
      </c>
      <c r="L230" s="172">
        <f>75-L229-L228-L227-L226-L225-L224</f>
        <v>10.3214</v>
      </c>
      <c r="M230" s="175" t="s">
        <v>142</v>
      </c>
      <c r="N230" s="145"/>
    </row>
    <row r="231" s="7" customFormat="1" ht="45" customHeight="1" spans="1:14">
      <c r="A231" s="19">
        <v>48</v>
      </c>
      <c r="B231" s="20" t="s">
        <v>512</v>
      </c>
      <c r="C231" s="20" t="s">
        <v>535</v>
      </c>
      <c r="D231" s="20">
        <v>75</v>
      </c>
      <c r="E231" s="20" t="s">
        <v>19</v>
      </c>
      <c r="F231" s="22" t="s">
        <v>20</v>
      </c>
      <c r="G231" s="152" t="s">
        <v>536</v>
      </c>
      <c r="H231" s="153" t="s">
        <v>537</v>
      </c>
      <c r="I231" s="177" t="s">
        <v>538</v>
      </c>
      <c r="J231" s="20" t="s">
        <v>88</v>
      </c>
      <c r="K231" s="178">
        <v>9.5028</v>
      </c>
      <c r="L231" s="178">
        <v>9.5028</v>
      </c>
      <c r="M231" s="179" t="s">
        <v>539</v>
      </c>
      <c r="N231" s="20"/>
    </row>
    <row r="232" s="7" customFormat="1" ht="27" spans="1:14">
      <c r="A232" s="19"/>
      <c r="B232" s="20"/>
      <c r="C232" s="20"/>
      <c r="D232" s="20"/>
      <c r="E232" s="20" t="s">
        <v>19</v>
      </c>
      <c r="F232" s="22" t="s">
        <v>20</v>
      </c>
      <c r="G232" s="152" t="s">
        <v>540</v>
      </c>
      <c r="H232" s="154" t="s">
        <v>541</v>
      </c>
      <c r="I232" s="177" t="s">
        <v>542</v>
      </c>
      <c r="J232" s="20" t="s">
        <v>88</v>
      </c>
      <c r="K232" s="178">
        <v>8.8314</v>
      </c>
      <c r="L232" s="178">
        <v>8.8314</v>
      </c>
      <c r="M232" s="47" t="s">
        <v>543</v>
      </c>
      <c r="N232" s="20"/>
    </row>
    <row r="233" s="7" customFormat="1" ht="27" spans="1:14">
      <c r="A233" s="19"/>
      <c r="B233" s="20"/>
      <c r="C233" s="20"/>
      <c r="D233" s="20"/>
      <c r="E233" s="20" t="s">
        <v>19</v>
      </c>
      <c r="F233" s="22" t="s">
        <v>20</v>
      </c>
      <c r="G233" s="152" t="s">
        <v>544</v>
      </c>
      <c r="H233" s="154" t="s">
        <v>545</v>
      </c>
      <c r="I233" s="177" t="s">
        <v>194</v>
      </c>
      <c r="J233" s="20" t="s">
        <v>88</v>
      </c>
      <c r="K233" s="178">
        <v>1.2927</v>
      </c>
      <c r="L233" s="178">
        <v>1.2927</v>
      </c>
      <c r="M233" s="47" t="s">
        <v>543</v>
      </c>
      <c r="N233" s="20"/>
    </row>
    <row r="234" s="7" customFormat="1" ht="40.5" spans="1:14">
      <c r="A234" s="19"/>
      <c r="B234" s="20"/>
      <c r="C234" s="20"/>
      <c r="D234" s="20"/>
      <c r="E234" s="20" t="s">
        <v>19</v>
      </c>
      <c r="F234" s="22" t="s">
        <v>20</v>
      </c>
      <c r="G234" s="152" t="s">
        <v>546</v>
      </c>
      <c r="H234" s="154" t="s">
        <v>547</v>
      </c>
      <c r="I234" s="177" t="s">
        <v>548</v>
      </c>
      <c r="J234" s="20" t="s">
        <v>88</v>
      </c>
      <c r="K234" s="178">
        <v>8.8001</v>
      </c>
      <c r="L234" s="178">
        <v>8.8001</v>
      </c>
      <c r="M234" s="47" t="s">
        <v>549</v>
      </c>
      <c r="N234" s="145"/>
    </row>
    <row r="235" s="7" customFormat="1" ht="45" customHeight="1" spans="1:14">
      <c r="A235" s="19"/>
      <c r="B235" s="20"/>
      <c r="C235" s="20"/>
      <c r="D235" s="20"/>
      <c r="E235" s="20" t="s">
        <v>19</v>
      </c>
      <c r="F235" s="22" t="s">
        <v>20</v>
      </c>
      <c r="G235" s="152" t="s">
        <v>536</v>
      </c>
      <c r="H235" s="154" t="s">
        <v>550</v>
      </c>
      <c r="I235" s="177" t="s">
        <v>280</v>
      </c>
      <c r="J235" s="20" t="s">
        <v>88</v>
      </c>
      <c r="K235" s="178">
        <v>27</v>
      </c>
      <c r="L235" s="178">
        <v>27</v>
      </c>
      <c r="M235" s="47" t="s">
        <v>549</v>
      </c>
      <c r="N235" s="145"/>
    </row>
    <row r="236" s="7" customFormat="1" ht="27" spans="1:14">
      <c r="A236" s="19"/>
      <c r="B236" s="20"/>
      <c r="C236" s="20"/>
      <c r="D236" s="20"/>
      <c r="E236" s="20" t="s">
        <v>19</v>
      </c>
      <c r="F236" s="22" t="s">
        <v>37</v>
      </c>
      <c r="G236" s="152" t="s">
        <v>193</v>
      </c>
      <c r="H236" s="154" t="s">
        <v>551</v>
      </c>
      <c r="I236" s="177" t="s">
        <v>503</v>
      </c>
      <c r="J236" s="20" t="s">
        <v>88</v>
      </c>
      <c r="K236" s="178">
        <v>5.06</v>
      </c>
      <c r="L236" s="178">
        <v>5.06</v>
      </c>
      <c r="M236" s="47" t="s">
        <v>82</v>
      </c>
      <c r="N236" s="20"/>
    </row>
    <row r="237" s="7" customFormat="1" ht="45" customHeight="1" spans="1:14">
      <c r="A237" s="19"/>
      <c r="B237" s="20"/>
      <c r="C237" s="20"/>
      <c r="D237" s="20"/>
      <c r="E237" s="20" t="s">
        <v>19</v>
      </c>
      <c r="F237" s="22" t="s">
        <v>37</v>
      </c>
      <c r="G237" s="152" t="s">
        <v>79</v>
      </c>
      <c r="H237" s="154" t="s">
        <v>551</v>
      </c>
      <c r="I237" s="177" t="s">
        <v>78</v>
      </c>
      <c r="J237" s="20" t="s">
        <v>88</v>
      </c>
      <c r="K237" s="180">
        <v>4.513</v>
      </c>
      <c r="L237" s="180">
        <v>4.513</v>
      </c>
      <c r="M237" s="47" t="s">
        <v>549</v>
      </c>
      <c r="N237" s="145"/>
    </row>
    <row r="238" s="7" customFormat="1" ht="45" customHeight="1" spans="1:14">
      <c r="A238" s="19"/>
      <c r="B238" s="20"/>
      <c r="C238" s="20"/>
      <c r="D238" s="20"/>
      <c r="E238" s="20" t="s">
        <v>19</v>
      </c>
      <c r="F238" s="22" t="s">
        <v>20</v>
      </c>
      <c r="G238" s="152" t="s">
        <v>552</v>
      </c>
      <c r="H238" s="152" t="s">
        <v>553</v>
      </c>
      <c r="I238" s="177" t="s">
        <v>78</v>
      </c>
      <c r="J238" s="20" t="s">
        <v>88</v>
      </c>
      <c r="K238" s="178">
        <v>10</v>
      </c>
      <c r="L238" s="178">
        <v>10</v>
      </c>
      <c r="M238" s="47" t="s">
        <v>549</v>
      </c>
      <c r="N238" s="145"/>
    </row>
    <row r="239" s="1" customFormat="1" ht="45" customHeight="1" spans="1:14">
      <c r="A239" s="20">
        <v>49</v>
      </c>
      <c r="B239" s="155" t="s">
        <v>554</v>
      </c>
      <c r="C239" s="155" t="s">
        <v>555</v>
      </c>
      <c r="D239" s="155">
        <v>75</v>
      </c>
      <c r="E239" s="20" t="s">
        <v>19</v>
      </c>
      <c r="F239" s="22" t="s">
        <v>20</v>
      </c>
      <c r="G239" s="156" t="s">
        <v>556</v>
      </c>
      <c r="H239" s="156" t="s">
        <v>557</v>
      </c>
      <c r="I239" s="181" t="s">
        <v>503</v>
      </c>
      <c r="J239" s="20" t="s">
        <v>88</v>
      </c>
      <c r="K239" s="182">
        <v>30.1</v>
      </c>
      <c r="L239" s="19">
        <v>30.1308</v>
      </c>
      <c r="M239" s="20">
        <v>2020.6</v>
      </c>
      <c r="N239" s="20"/>
    </row>
    <row r="240" s="1" customFormat="1" ht="45" customHeight="1" spans="1:14">
      <c r="A240" s="20"/>
      <c r="B240" s="155"/>
      <c r="C240" s="155"/>
      <c r="D240" s="155"/>
      <c r="E240" s="20" t="s">
        <v>19</v>
      </c>
      <c r="F240" s="22" t="s">
        <v>20</v>
      </c>
      <c r="G240" s="156" t="s">
        <v>558</v>
      </c>
      <c r="H240" s="156" t="s">
        <v>559</v>
      </c>
      <c r="I240" s="181" t="s">
        <v>503</v>
      </c>
      <c r="J240" s="20" t="s">
        <v>88</v>
      </c>
      <c r="K240" s="182">
        <v>17.5</v>
      </c>
      <c r="L240" s="19">
        <v>17.4334</v>
      </c>
      <c r="M240" s="20">
        <v>2020.7</v>
      </c>
      <c r="N240" s="20"/>
    </row>
    <row r="241" s="1" customFormat="1" ht="45" customHeight="1" spans="1:14">
      <c r="A241" s="20"/>
      <c r="B241" s="155"/>
      <c r="C241" s="155"/>
      <c r="D241" s="155"/>
      <c r="E241" s="20" t="s">
        <v>19</v>
      </c>
      <c r="F241" s="22" t="s">
        <v>20</v>
      </c>
      <c r="G241" s="156" t="s">
        <v>560</v>
      </c>
      <c r="H241" s="156" t="s">
        <v>561</v>
      </c>
      <c r="I241" s="181" t="s">
        <v>503</v>
      </c>
      <c r="J241" s="20" t="s">
        <v>88</v>
      </c>
      <c r="K241" s="182">
        <v>5.9</v>
      </c>
      <c r="L241" s="19">
        <v>5.8907</v>
      </c>
      <c r="M241" s="20">
        <v>2020.7</v>
      </c>
      <c r="N241" s="20"/>
    </row>
    <row r="242" s="1" customFormat="1" ht="45" customHeight="1" spans="1:14">
      <c r="A242" s="20"/>
      <c r="B242" s="155"/>
      <c r="C242" s="155"/>
      <c r="D242" s="155"/>
      <c r="E242" s="20" t="s">
        <v>19</v>
      </c>
      <c r="F242" s="22" t="s">
        <v>29</v>
      </c>
      <c r="G242" s="156" t="s">
        <v>562</v>
      </c>
      <c r="H242" s="156" t="s">
        <v>563</v>
      </c>
      <c r="I242" s="181" t="s">
        <v>503</v>
      </c>
      <c r="J242" s="20" t="s">
        <v>88</v>
      </c>
      <c r="K242" s="183">
        <v>9.5</v>
      </c>
      <c r="L242" s="19">
        <v>9.5</v>
      </c>
      <c r="M242" s="20" t="s">
        <v>564</v>
      </c>
      <c r="N242" s="20"/>
    </row>
    <row r="243" s="1" customFormat="1" ht="45" customHeight="1" spans="1:14">
      <c r="A243" s="20"/>
      <c r="B243" s="155"/>
      <c r="C243" s="155"/>
      <c r="D243" s="155"/>
      <c r="E243" s="20" t="s">
        <v>19</v>
      </c>
      <c r="F243" s="22" t="s">
        <v>29</v>
      </c>
      <c r="G243" s="156" t="s">
        <v>220</v>
      </c>
      <c r="H243" s="156" t="s">
        <v>220</v>
      </c>
      <c r="I243" s="181" t="s">
        <v>503</v>
      </c>
      <c r="J243" s="20" t="s">
        <v>88</v>
      </c>
      <c r="K243" s="183">
        <v>1.2</v>
      </c>
      <c r="L243" s="19">
        <v>1.2</v>
      </c>
      <c r="M243" s="20" t="s">
        <v>564</v>
      </c>
      <c r="N243" s="20"/>
    </row>
    <row r="244" s="1" customFormat="1" ht="45" customHeight="1" spans="1:14">
      <c r="A244" s="20"/>
      <c r="B244" s="155"/>
      <c r="C244" s="155"/>
      <c r="D244" s="155"/>
      <c r="E244" s="20" t="s">
        <v>19</v>
      </c>
      <c r="F244" s="22" t="s">
        <v>37</v>
      </c>
      <c r="G244" s="156" t="s">
        <v>565</v>
      </c>
      <c r="H244" s="156" t="s">
        <v>566</v>
      </c>
      <c r="I244" s="181" t="s">
        <v>47</v>
      </c>
      <c r="J244" s="20" t="s">
        <v>88</v>
      </c>
      <c r="K244" s="183">
        <v>8.8</v>
      </c>
      <c r="L244" s="19">
        <v>8.8451</v>
      </c>
      <c r="M244" s="20">
        <v>2020.7</v>
      </c>
      <c r="N244" s="20"/>
    </row>
    <row r="245" s="1" customFormat="1" ht="45" customHeight="1" spans="1:14">
      <c r="A245" s="20"/>
      <c r="B245" s="155"/>
      <c r="C245" s="155"/>
      <c r="D245" s="155"/>
      <c r="E245" s="20" t="s">
        <v>143</v>
      </c>
      <c r="F245" s="22" t="s">
        <v>37</v>
      </c>
      <c r="G245" s="21" t="s">
        <v>567</v>
      </c>
      <c r="H245" s="56" t="s">
        <v>567</v>
      </c>
      <c r="I245" s="181" t="s">
        <v>47</v>
      </c>
      <c r="J245" s="20" t="s">
        <v>88</v>
      </c>
      <c r="K245" s="183">
        <v>2</v>
      </c>
      <c r="L245" s="56">
        <v>2</v>
      </c>
      <c r="M245" s="56" t="s">
        <v>568</v>
      </c>
      <c r="N245" s="20"/>
    </row>
    <row r="246" s="10" customFormat="1" ht="135" spans="1:14">
      <c r="A246" s="29">
        <v>50</v>
      </c>
      <c r="B246" s="29" t="s">
        <v>569</v>
      </c>
      <c r="C246" s="29" t="s">
        <v>570</v>
      </c>
      <c r="D246" s="29">
        <v>75</v>
      </c>
      <c r="E246" s="21" t="s">
        <v>19</v>
      </c>
      <c r="F246" s="22" t="s">
        <v>37</v>
      </c>
      <c r="G246" s="22" t="s">
        <v>571</v>
      </c>
      <c r="H246" s="22" t="s">
        <v>572</v>
      </c>
      <c r="I246" s="22" t="s">
        <v>573</v>
      </c>
      <c r="J246" s="20" t="s">
        <v>88</v>
      </c>
      <c r="K246" s="22">
        <v>60</v>
      </c>
      <c r="L246" s="20">
        <v>60</v>
      </c>
      <c r="M246" s="47" t="s">
        <v>574</v>
      </c>
      <c r="N246" s="20"/>
    </row>
    <row r="247" s="10" customFormat="1" ht="189" spans="1:14">
      <c r="A247" s="31"/>
      <c r="B247" s="31"/>
      <c r="C247" s="31"/>
      <c r="D247" s="31"/>
      <c r="E247" s="21" t="s">
        <v>19</v>
      </c>
      <c r="F247" s="22" t="s">
        <v>20</v>
      </c>
      <c r="G247" s="22" t="s">
        <v>575</v>
      </c>
      <c r="H247" s="25" t="s">
        <v>576</v>
      </c>
      <c r="I247" s="94" t="s">
        <v>47</v>
      </c>
      <c r="J247" s="20" t="s">
        <v>88</v>
      </c>
      <c r="K247" s="22">
        <v>5.1</v>
      </c>
      <c r="L247" s="20">
        <v>5.1</v>
      </c>
      <c r="M247" s="47" t="s">
        <v>577</v>
      </c>
      <c r="N247" s="20"/>
    </row>
    <row r="248" s="10" customFormat="1" ht="162" spans="1:14">
      <c r="A248" s="31"/>
      <c r="B248" s="31"/>
      <c r="C248" s="31"/>
      <c r="D248" s="31"/>
      <c r="E248" s="21" t="s">
        <v>19</v>
      </c>
      <c r="F248" s="22" t="s">
        <v>20</v>
      </c>
      <c r="G248" s="22" t="s">
        <v>578</v>
      </c>
      <c r="H248" s="25" t="s">
        <v>579</v>
      </c>
      <c r="I248" s="94" t="s">
        <v>47</v>
      </c>
      <c r="J248" s="20" t="s">
        <v>88</v>
      </c>
      <c r="K248" s="22">
        <v>4.9</v>
      </c>
      <c r="L248" s="20">
        <v>4.9</v>
      </c>
      <c r="M248" s="47" t="s">
        <v>577</v>
      </c>
      <c r="N248" s="20"/>
    </row>
    <row r="249" s="10" customFormat="1" ht="243" spans="1:14">
      <c r="A249" s="33"/>
      <c r="B249" s="33"/>
      <c r="C249" s="33"/>
      <c r="D249" s="33"/>
      <c r="E249" s="21" t="s">
        <v>19</v>
      </c>
      <c r="F249" s="22" t="s">
        <v>37</v>
      </c>
      <c r="G249" s="22" t="s">
        <v>580</v>
      </c>
      <c r="H249" s="25" t="s">
        <v>581</v>
      </c>
      <c r="I249" s="94" t="s">
        <v>47</v>
      </c>
      <c r="J249" s="20" t="s">
        <v>88</v>
      </c>
      <c r="K249" s="22">
        <v>5</v>
      </c>
      <c r="L249" s="20">
        <v>5</v>
      </c>
      <c r="M249" s="47" t="s">
        <v>582</v>
      </c>
      <c r="N249" s="20"/>
    </row>
    <row r="250" s="1" customFormat="1" ht="31" customHeight="1" spans="1:14">
      <c r="A250" s="19">
        <v>51</v>
      </c>
      <c r="B250" s="19" t="s">
        <v>569</v>
      </c>
      <c r="C250" s="19" t="s">
        <v>583</v>
      </c>
      <c r="D250" s="19">
        <v>75</v>
      </c>
      <c r="E250" s="21" t="s">
        <v>19</v>
      </c>
      <c r="F250" s="22" t="s">
        <v>20</v>
      </c>
      <c r="G250" s="22" t="s">
        <v>584</v>
      </c>
      <c r="H250" s="22" t="s">
        <v>584</v>
      </c>
      <c r="I250" s="94" t="s">
        <v>175</v>
      </c>
      <c r="J250" s="20" t="s">
        <v>88</v>
      </c>
      <c r="K250" s="22">
        <v>6.53391</v>
      </c>
      <c r="L250" s="22">
        <v>6.53391</v>
      </c>
      <c r="M250" s="47" t="s">
        <v>585</v>
      </c>
      <c r="N250" s="20"/>
    </row>
    <row r="251" s="1" customFormat="1" ht="37" customHeight="1" spans="1:14">
      <c r="A251" s="19"/>
      <c r="B251" s="19"/>
      <c r="C251" s="19"/>
      <c r="D251" s="19"/>
      <c r="E251" s="21" t="s">
        <v>19</v>
      </c>
      <c r="F251" s="22" t="s">
        <v>20</v>
      </c>
      <c r="G251" s="22" t="s">
        <v>586</v>
      </c>
      <c r="H251" s="22" t="s">
        <v>587</v>
      </c>
      <c r="I251" s="94" t="s">
        <v>175</v>
      </c>
      <c r="J251" s="20" t="s">
        <v>88</v>
      </c>
      <c r="K251" s="22">
        <v>2</v>
      </c>
      <c r="L251" s="22">
        <v>2</v>
      </c>
      <c r="M251" s="47" t="s">
        <v>585</v>
      </c>
      <c r="N251" s="20"/>
    </row>
    <row r="252" s="1" customFormat="1" ht="40" customHeight="1" spans="1:14">
      <c r="A252" s="19"/>
      <c r="B252" s="19"/>
      <c r="C252" s="19"/>
      <c r="D252" s="19"/>
      <c r="E252" s="21" t="s">
        <v>19</v>
      </c>
      <c r="F252" s="22" t="s">
        <v>20</v>
      </c>
      <c r="G252" s="22" t="s">
        <v>588</v>
      </c>
      <c r="H252" s="22" t="s">
        <v>589</v>
      </c>
      <c r="I252" s="94" t="s">
        <v>175</v>
      </c>
      <c r="J252" s="20" t="s">
        <v>88</v>
      </c>
      <c r="K252" s="22">
        <v>6.6</v>
      </c>
      <c r="L252" s="22">
        <v>6.6</v>
      </c>
      <c r="M252" s="47" t="s">
        <v>585</v>
      </c>
      <c r="N252" s="20"/>
    </row>
    <row r="253" s="1" customFormat="1" ht="31" customHeight="1" spans="1:14">
      <c r="A253" s="19"/>
      <c r="B253" s="19"/>
      <c r="C253" s="19"/>
      <c r="D253" s="19"/>
      <c r="E253" s="21" t="s">
        <v>19</v>
      </c>
      <c r="F253" s="22" t="s">
        <v>20</v>
      </c>
      <c r="G253" s="22" t="s">
        <v>590</v>
      </c>
      <c r="H253" s="22" t="s">
        <v>591</v>
      </c>
      <c r="I253" s="94" t="s">
        <v>175</v>
      </c>
      <c r="J253" s="20" t="s">
        <v>88</v>
      </c>
      <c r="K253" s="22">
        <v>5.435</v>
      </c>
      <c r="L253" s="22">
        <v>5.435</v>
      </c>
      <c r="M253" s="47" t="s">
        <v>585</v>
      </c>
      <c r="N253" s="20"/>
    </row>
    <row r="254" s="1" customFormat="1" ht="31" customHeight="1" spans="1:14">
      <c r="A254" s="19"/>
      <c r="B254" s="19"/>
      <c r="C254" s="19"/>
      <c r="D254" s="19"/>
      <c r="E254" s="21" t="s">
        <v>19</v>
      </c>
      <c r="F254" s="22" t="s">
        <v>37</v>
      </c>
      <c r="G254" s="22" t="s">
        <v>592</v>
      </c>
      <c r="H254" s="22" t="s">
        <v>593</v>
      </c>
      <c r="I254" s="94" t="s">
        <v>32</v>
      </c>
      <c r="J254" s="20" t="s">
        <v>88</v>
      </c>
      <c r="K254" s="22">
        <v>25</v>
      </c>
      <c r="L254" s="22">
        <v>25</v>
      </c>
      <c r="M254" s="47" t="s">
        <v>574</v>
      </c>
      <c r="N254" s="20"/>
    </row>
    <row r="255" s="1" customFormat="1" ht="31" customHeight="1" spans="1:14">
      <c r="A255" s="19"/>
      <c r="B255" s="19"/>
      <c r="C255" s="19"/>
      <c r="D255" s="19"/>
      <c r="E255" s="21" t="s">
        <v>19</v>
      </c>
      <c r="F255" s="22" t="s">
        <v>37</v>
      </c>
      <c r="G255" s="22" t="s">
        <v>79</v>
      </c>
      <c r="H255" s="25" t="s">
        <v>594</v>
      </c>
      <c r="I255" s="94" t="s">
        <v>47</v>
      </c>
      <c r="J255" s="20" t="s">
        <v>88</v>
      </c>
      <c r="K255" s="22">
        <v>1.898</v>
      </c>
      <c r="L255" s="22">
        <v>1.898</v>
      </c>
      <c r="M255" s="47" t="s">
        <v>582</v>
      </c>
      <c r="N255" s="20"/>
    </row>
    <row r="256" s="1" customFormat="1" ht="31" customHeight="1" spans="1:14">
      <c r="A256" s="19"/>
      <c r="B256" s="19"/>
      <c r="C256" s="19"/>
      <c r="D256" s="19"/>
      <c r="E256" s="21" t="s">
        <v>19</v>
      </c>
      <c r="F256" s="22" t="s">
        <v>37</v>
      </c>
      <c r="G256" s="22" t="s">
        <v>595</v>
      </c>
      <c r="H256" s="22" t="s">
        <v>596</v>
      </c>
      <c r="I256" s="94" t="s">
        <v>93</v>
      </c>
      <c r="J256" s="20" t="s">
        <v>88</v>
      </c>
      <c r="K256" s="22">
        <v>27.53309</v>
      </c>
      <c r="L256" s="22">
        <v>27.53309</v>
      </c>
      <c r="M256" s="47" t="s">
        <v>597</v>
      </c>
      <c r="N256" s="20"/>
    </row>
    <row r="257" s="1" customFormat="1" ht="33" customHeight="1" spans="1:14">
      <c r="A257" s="19">
        <v>52</v>
      </c>
      <c r="B257" s="19" t="s">
        <v>598</v>
      </c>
      <c r="C257" s="20" t="s">
        <v>599</v>
      </c>
      <c r="D257" s="20">
        <v>75</v>
      </c>
      <c r="E257" s="21" t="s">
        <v>19</v>
      </c>
      <c r="F257" s="22" t="s">
        <v>29</v>
      </c>
      <c r="G257" s="20" t="s">
        <v>600</v>
      </c>
      <c r="H257" s="20" t="s">
        <v>601</v>
      </c>
      <c r="I257" s="47" t="s">
        <v>602</v>
      </c>
      <c r="J257" s="20" t="s">
        <v>88</v>
      </c>
      <c r="K257" s="19">
        <v>35</v>
      </c>
      <c r="L257" s="19">
        <v>35</v>
      </c>
      <c r="M257" s="47" t="s">
        <v>582</v>
      </c>
      <c r="N257" s="145"/>
    </row>
    <row r="258" s="1" customFormat="1" ht="33" customHeight="1" spans="1:14">
      <c r="A258" s="19"/>
      <c r="B258" s="19"/>
      <c r="C258" s="20"/>
      <c r="D258" s="20"/>
      <c r="E258" s="21" t="s">
        <v>19</v>
      </c>
      <c r="F258" s="22" t="s">
        <v>37</v>
      </c>
      <c r="G258" s="20" t="s">
        <v>87</v>
      </c>
      <c r="H258" s="20" t="s">
        <v>603</v>
      </c>
      <c r="I258" s="47" t="s">
        <v>604</v>
      </c>
      <c r="J258" s="20" t="s">
        <v>88</v>
      </c>
      <c r="K258" s="19">
        <v>10</v>
      </c>
      <c r="L258" s="19">
        <v>10</v>
      </c>
      <c r="M258" s="47" t="s">
        <v>582</v>
      </c>
      <c r="N258" s="19"/>
    </row>
    <row r="259" s="1" customFormat="1" ht="27" spans="1:14">
      <c r="A259" s="19"/>
      <c r="B259" s="19"/>
      <c r="C259" s="20"/>
      <c r="D259" s="20"/>
      <c r="E259" s="21" t="s">
        <v>19</v>
      </c>
      <c r="F259" s="22" t="s">
        <v>37</v>
      </c>
      <c r="G259" s="20" t="s">
        <v>605</v>
      </c>
      <c r="H259" s="20" t="s">
        <v>606</v>
      </c>
      <c r="I259" s="47" t="s">
        <v>607</v>
      </c>
      <c r="J259" s="20" t="s">
        <v>88</v>
      </c>
      <c r="K259" s="19">
        <v>30</v>
      </c>
      <c r="L259" s="19">
        <v>30</v>
      </c>
      <c r="M259" s="47" t="s">
        <v>608</v>
      </c>
      <c r="N259" s="19"/>
    </row>
    <row r="260" s="1" customFormat="1" ht="46" customHeight="1" spans="1:14">
      <c r="A260" s="19">
        <v>53</v>
      </c>
      <c r="B260" s="107" t="s">
        <v>598</v>
      </c>
      <c r="C260" s="20" t="s">
        <v>609</v>
      </c>
      <c r="D260" s="20">
        <v>100</v>
      </c>
      <c r="E260" s="21" t="s">
        <v>148</v>
      </c>
      <c r="F260" s="22" t="s">
        <v>37</v>
      </c>
      <c r="G260" s="20" t="s">
        <v>610</v>
      </c>
      <c r="H260" s="20" t="s">
        <v>611</v>
      </c>
      <c r="I260" s="47" t="s">
        <v>607</v>
      </c>
      <c r="J260" s="20" t="s">
        <v>88</v>
      </c>
      <c r="K260" s="19">
        <v>15</v>
      </c>
      <c r="L260" s="19">
        <v>15</v>
      </c>
      <c r="M260" s="47" t="s">
        <v>612</v>
      </c>
      <c r="N260" s="192"/>
    </row>
    <row r="261" s="1" customFormat="1" ht="45" customHeight="1" spans="1:14">
      <c r="A261" s="19"/>
      <c r="B261" s="107"/>
      <c r="C261" s="20"/>
      <c r="D261" s="20"/>
      <c r="E261" s="21" t="s">
        <v>148</v>
      </c>
      <c r="F261" s="22" t="s">
        <v>29</v>
      </c>
      <c r="G261" s="20" t="s">
        <v>600</v>
      </c>
      <c r="H261" s="20" t="s">
        <v>613</v>
      </c>
      <c r="I261" s="47" t="s">
        <v>614</v>
      </c>
      <c r="J261" s="20" t="s">
        <v>88</v>
      </c>
      <c r="K261" s="19">
        <v>10</v>
      </c>
      <c r="L261" s="19">
        <v>10</v>
      </c>
      <c r="M261" s="47" t="s">
        <v>597</v>
      </c>
      <c r="N261" s="192"/>
    </row>
    <row r="262" s="1" customFormat="1" ht="72" customHeight="1" spans="1:14">
      <c r="A262" s="19"/>
      <c r="B262" s="107"/>
      <c r="C262" s="20"/>
      <c r="D262" s="20"/>
      <c r="E262" s="21" t="s">
        <v>148</v>
      </c>
      <c r="F262" s="22" t="s">
        <v>209</v>
      </c>
      <c r="G262" s="20" t="s">
        <v>615</v>
      </c>
      <c r="H262" s="20" t="s">
        <v>616</v>
      </c>
      <c r="I262" s="47" t="s">
        <v>617</v>
      </c>
      <c r="J262" s="20" t="s">
        <v>88</v>
      </c>
      <c r="K262" s="19">
        <v>40</v>
      </c>
      <c r="L262" s="19">
        <v>40</v>
      </c>
      <c r="M262" s="47" t="s">
        <v>597</v>
      </c>
      <c r="N262" s="192"/>
    </row>
    <row r="263" s="11" customFormat="1" ht="48" customHeight="1" spans="1:14">
      <c r="A263" s="19"/>
      <c r="B263" s="107"/>
      <c r="C263" s="20"/>
      <c r="D263" s="20"/>
      <c r="E263" s="21" t="s">
        <v>148</v>
      </c>
      <c r="F263" s="22" t="s">
        <v>37</v>
      </c>
      <c r="G263" s="20" t="s">
        <v>618</v>
      </c>
      <c r="H263" s="20" t="s">
        <v>619</v>
      </c>
      <c r="I263" s="47" t="s">
        <v>607</v>
      </c>
      <c r="J263" s="20" t="s">
        <v>88</v>
      </c>
      <c r="K263" s="19">
        <v>35</v>
      </c>
      <c r="L263" s="19">
        <v>35</v>
      </c>
      <c r="M263" s="47" t="s">
        <v>597</v>
      </c>
      <c r="N263" s="192"/>
    </row>
    <row r="264" s="12" customFormat="1" ht="36" customHeight="1" spans="1:14">
      <c r="A264" s="120">
        <v>54</v>
      </c>
      <c r="B264" s="120" t="s">
        <v>620</v>
      </c>
      <c r="C264" s="145" t="s">
        <v>621</v>
      </c>
      <c r="D264" s="145">
        <v>75</v>
      </c>
      <c r="E264" s="184" t="s">
        <v>19</v>
      </c>
      <c r="F264" s="184" t="s">
        <v>37</v>
      </c>
      <c r="G264" s="184" t="s">
        <v>622</v>
      </c>
      <c r="H264" s="185" t="s">
        <v>623</v>
      </c>
      <c r="I264" s="184" t="s">
        <v>624</v>
      </c>
      <c r="J264" s="30" t="s">
        <v>88</v>
      </c>
      <c r="K264" s="184">
        <v>50</v>
      </c>
      <c r="L264" s="120">
        <v>30</v>
      </c>
      <c r="M264" s="193">
        <v>44043</v>
      </c>
      <c r="N264" s="120"/>
    </row>
    <row r="265" s="12" customFormat="1" ht="37" customHeight="1" spans="1:14">
      <c r="A265" s="120"/>
      <c r="B265" s="120"/>
      <c r="C265" s="145"/>
      <c r="D265" s="145"/>
      <c r="E265" s="186"/>
      <c r="F265" s="186"/>
      <c r="G265" s="186"/>
      <c r="H265" s="187"/>
      <c r="I265" s="186"/>
      <c r="J265" s="34"/>
      <c r="K265" s="186"/>
      <c r="L265" s="120">
        <v>20</v>
      </c>
      <c r="M265" s="193">
        <v>44112</v>
      </c>
      <c r="N265" s="120"/>
    </row>
    <row r="266" s="12" customFormat="1" ht="54" customHeight="1" spans="1:14">
      <c r="A266" s="120"/>
      <c r="B266" s="120"/>
      <c r="C266" s="145"/>
      <c r="D266" s="145"/>
      <c r="E266" s="188" t="s">
        <v>19</v>
      </c>
      <c r="F266" s="189" t="s">
        <v>29</v>
      </c>
      <c r="G266" s="145" t="s">
        <v>121</v>
      </c>
      <c r="H266" s="190" t="s">
        <v>122</v>
      </c>
      <c r="I266" s="175" t="s">
        <v>625</v>
      </c>
      <c r="J266" s="20" t="s">
        <v>88</v>
      </c>
      <c r="K266" s="145">
        <v>15.75</v>
      </c>
      <c r="L266" s="120">
        <v>15.75</v>
      </c>
      <c r="M266" s="193">
        <v>43993</v>
      </c>
      <c r="N266" s="120"/>
    </row>
    <row r="267" s="12" customFormat="1" ht="38" customHeight="1" spans="1:14">
      <c r="A267" s="120"/>
      <c r="B267" s="120"/>
      <c r="C267" s="145"/>
      <c r="D267" s="145"/>
      <c r="E267" s="188" t="s">
        <v>19</v>
      </c>
      <c r="F267" s="189" t="s">
        <v>37</v>
      </c>
      <c r="G267" s="145" t="s">
        <v>79</v>
      </c>
      <c r="H267" s="190" t="s">
        <v>80</v>
      </c>
      <c r="I267" s="175" t="s">
        <v>81</v>
      </c>
      <c r="J267" s="20" t="s">
        <v>88</v>
      </c>
      <c r="K267" s="145">
        <v>9.25</v>
      </c>
      <c r="L267" s="145">
        <v>9.25</v>
      </c>
      <c r="M267" s="193">
        <v>44102</v>
      </c>
      <c r="N267" s="145"/>
    </row>
    <row r="268" s="12" customFormat="1" ht="43" customHeight="1" spans="1:14">
      <c r="A268" s="120">
        <v>55</v>
      </c>
      <c r="B268" s="120" t="s">
        <v>620</v>
      </c>
      <c r="C268" s="145" t="s">
        <v>626</v>
      </c>
      <c r="D268" s="145">
        <v>75</v>
      </c>
      <c r="E268" s="184" t="s">
        <v>19</v>
      </c>
      <c r="F268" s="184" t="s">
        <v>37</v>
      </c>
      <c r="G268" s="184" t="s">
        <v>622</v>
      </c>
      <c r="H268" s="185" t="s">
        <v>623</v>
      </c>
      <c r="I268" s="184" t="s">
        <v>624</v>
      </c>
      <c r="J268" s="20" t="s">
        <v>88</v>
      </c>
      <c r="K268" s="184">
        <v>50</v>
      </c>
      <c r="L268" s="120">
        <v>30</v>
      </c>
      <c r="M268" s="193">
        <v>44043</v>
      </c>
      <c r="N268" s="120"/>
    </row>
    <row r="269" s="12" customFormat="1" ht="42" customHeight="1" spans="1:14">
      <c r="A269" s="120"/>
      <c r="B269" s="120"/>
      <c r="C269" s="145"/>
      <c r="D269" s="145"/>
      <c r="E269" s="186"/>
      <c r="F269" s="186"/>
      <c r="G269" s="186"/>
      <c r="H269" s="187"/>
      <c r="I269" s="186"/>
      <c r="J269" s="20"/>
      <c r="K269" s="186"/>
      <c r="L269" s="120">
        <v>20</v>
      </c>
      <c r="M269" s="193">
        <v>44112</v>
      </c>
      <c r="N269" s="120"/>
    </row>
    <row r="270" s="12" customFormat="1" ht="57" customHeight="1" spans="1:14">
      <c r="A270" s="120"/>
      <c r="B270" s="120"/>
      <c r="C270" s="145"/>
      <c r="D270" s="145"/>
      <c r="E270" s="188" t="s">
        <v>19</v>
      </c>
      <c r="F270" s="189" t="s">
        <v>29</v>
      </c>
      <c r="G270" s="145" t="s">
        <v>121</v>
      </c>
      <c r="H270" s="190" t="s">
        <v>122</v>
      </c>
      <c r="I270" s="175" t="s">
        <v>625</v>
      </c>
      <c r="J270" s="20" t="s">
        <v>88</v>
      </c>
      <c r="K270" s="145">
        <v>17.392</v>
      </c>
      <c r="L270" s="120">
        <v>17.392</v>
      </c>
      <c r="M270" s="193">
        <v>43993</v>
      </c>
      <c r="N270" s="120"/>
    </row>
    <row r="271" s="12" customFormat="1" ht="45" customHeight="1" spans="1:14">
      <c r="A271" s="120"/>
      <c r="B271" s="120"/>
      <c r="C271" s="145"/>
      <c r="D271" s="145"/>
      <c r="E271" s="188" t="s">
        <v>19</v>
      </c>
      <c r="F271" s="189" t="s">
        <v>37</v>
      </c>
      <c r="G271" s="145" t="s">
        <v>79</v>
      </c>
      <c r="H271" s="190" t="s">
        <v>80</v>
      </c>
      <c r="I271" s="175" t="s">
        <v>81</v>
      </c>
      <c r="J271" s="20" t="s">
        <v>88</v>
      </c>
      <c r="K271" s="145">
        <v>7.608</v>
      </c>
      <c r="L271" s="145">
        <v>7.608</v>
      </c>
      <c r="M271" s="193">
        <v>44102</v>
      </c>
      <c r="N271" s="145"/>
    </row>
    <row r="272" s="1" customFormat="1" ht="121.5" spans="1:14">
      <c r="A272" s="29">
        <v>56</v>
      </c>
      <c r="B272" s="29" t="s">
        <v>627</v>
      </c>
      <c r="C272" s="29" t="s">
        <v>628</v>
      </c>
      <c r="D272" s="19">
        <v>100</v>
      </c>
      <c r="E272" s="21" t="s">
        <v>148</v>
      </c>
      <c r="F272" s="25" t="s">
        <v>20</v>
      </c>
      <c r="G272" s="25" t="s">
        <v>629</v>
      </c>
      <c r="H272" s="25" t="s">
        <v>630</v>
      </c>
      <c r="I272" s="25" t="s">
        <v>252</v>
      </c>
      <c r="J272" s="20" t="s">
        <v>88</v>
      </c>
      <c r="K272" s="20">
        <v>50</v>
      </c>
      <c r="L272" s="20">
        <v>50</v>
      </c>
      <c r="M272" s="20" t="s">
        <v>142</v>
      </c>
      <c r="N272" s="194"/>
    </row>
    <row r="273" s="1" customFormat="1" ht="27" spans="1:14">
      <c r="A273" s="31"/>
      <c r="B273" s="31"/>
      <c r="C273" s="31"/>
      <c r="D273" s="19"/>
      <c r="E273" s="21" t="s">
        <v>148</v>
      </c>
      <c r="F273" s="25" t="s">
        <v>20</v>
      </c>
      <c r="G273" s="25" t="s">
        <v>631</v>
      </c>
      <c r="H273" s="25" t="s">
        <v>632</v>
      </c>
      <c r="I273" s="25" t="s">
        <v>252</v>
      </c>
      <c r="J273" s="20" t="s">
        <v>88</v>
      </c>
      <c r="K273" s="20">
        <v>14.34</v>
      </c>
      <c r="L273" s="20">
        <v>14.34</v>
      </c>
      <c r="M273" s="20" t="s">
        <v>142</v>
      </c>
      <c r="N273" s="60"/>
    </row>
    <row r="274" s="1" customFormat="1" ht="30" customHeight="1" spans="1:14">
      <c r="A274" s="31"/>
      <c r="B274" s="31"/>
      <c r="C274" s="31"/>
      <c r="D274" s="19"/>
      <c r="E274" s="21" t="s">
        <v>148</v>
      </c>
      <c r="F274" s="25" t="s">
        <v>37</v>
      </c>
      <c r="G274" s="20" t="s">
        <v>633</v>
      </c>
      <c r="H274" s="25" t="s">
        <v>634</v>
      </c>
      <c r="I274" s="25" t="s">
        <v>40</v>
      </c>
      <c r="J274" s="20" t="s">
        <v>88</v>
      </c>
      <c r="K274" s="20">
        <v>8.66</v>
      </c>
      <c r="L274" s="20">
        <v>8.66</v>
      </c>
      <c r="M274" s="20" t="s">
        <v>635</v>
      </c>
      <c r="N274" s="19"/>
    </row>
    <row r="275" s="1" customFormat="1" ht="171" customHeight="1" spans="1:14">
      <c r="A275" s="33"/>
      <c r="B275" s="33"/>
      <c r="C275" s="33"/>
      <c r="D275" s="19"/>
      <c r="E275" s="21" t="s">
        <v>148</v>
      </c>
      <c r="F275" s="25" t="s">
        <v>20</v>
      </c>
      <c r="G275" s="20" t="s">
        <v>636</v>
      </c>
      <c r="H275" s="25" t="s">
        <v>637</v>
      </c>
      <c r="I275" s="25" t="s">
        <v>638</v>
      </c>
      <c r="J275" s="20" t="s">
        <v>88</v>
      </c>
      <c r="K275" s="20">
        <v>27</v>
      </c>
      <c r="L275" s="20">
        <v>27</v>
      </c>
      <c r="M275" s="20" t="s">
        <v>134</v>
      </c>
      <c r="N275" s="20"/>
    </row>
    <row r="276" s="1" customFormat="1" ht="60" customHeight="1" spans="1:14">
      <c r="A276" s="33"/>
      <c r="B276" s="33" t="s">
        <v>639</v>
      </c>
      <c r="C276" s="33"/>
      <c r="D276" s="19">
        <v>200</v>
      </c>
      <c r="E276" s="191" t="s">
        <v>640</v>
      </c>
      <c r="F276" s="25" t="s">
        <v>209</v>
      </c>
      <c r="G276" s="20" t="s">
        <v>641</v>
      </c>
      <c r="H276" s="25"/>
      <c r="I276" s="20" t="s">
        <v>252</v>
      </c>
      <c r="J276" s="20" t="s">
        <v>88</v>
      </c>
      <c r="K276" s="20">
        <v>200</v>
      </c>
      <c r="L276" s="20">
        <v>200</v>
      </c>
      <c r="M276" s="20" t="s">
        <v>142</v>
      </c>
      <c r="N276" s="20"/>
    </row>
    <row r="277" ht="40.5" spans="1:14">
      <c r="A277" s="56"/>
      <c r="B277" s="19" t="s">
        <v>639</v>
      </c>
      <c r="C277" s="19"/>
      <c r="D277" s="19">
        <v>560</v>
      </c>
      <c r="E277" s="19" t="s">
        <v>640</v>
      </c>
      <c r="F277" s="25" t="s">
        <v>37</v>
      </c>
      <c r="G277" s="19" t="s">
        <v>642</v>
      </c>
      <c r="H277" s="20" t="s">
        <v>643</v>
      </c>
      <c r="I277" s="20" t="s">
        <v>196</v>
      </c>
      <c r="J277" s="20" t="s">
        <v>88</v>
      </c>
      <c r="K277" s="56">
        <v>180</v>
      </c>
      <c r="L277" s="56">
        <v>180</v>
      </c>
      <c r="M277" s="56" t="s">
        <v>644</v>
      </c>
      <c r="N277" s="19"/>
    </row>
    <row r="278" ht="40.5" spans="1:14">
      <c r="A278" s="56"/>
      <c r="B278" s="19"/>
      <c r="C278" s="19"/>
      <c r="D278" s="19"/>
      <c r="E278" s="19"/>
      <c r="F278" s="25" t="s">
        <v>209</v>
      </c>
      <c r="G278" s="20" t="s">
        <v>645</v>
      </c>
      <c r="H278" s="191"/>
      <c r="I278" s="20" t="s">
        <v>194</v>
      </c>
      <c r="J278" s="20" t="s">
        <v>88</v>
      </c>
      <c r="K278" s="56">
        <v>1</v>
      </c>
      <c r="L278" s="56">
        <v>1</v>
      </c>
      <c r="M278" s="56" t="s">
        <v>349</v>
      </c>
      <c r="N278" s="19"/>
    </row>
    <row r="279" ht="27" spans="1:14">
      <c r="A279" s="56"/>
      <c r="B279" s="19"/>
      <c r="C279" s="19"/>
      <c r="D279" s="19"/>
      <c r="E279" s="19"/>
      <c r="F279" s="25" t="s">
        <v>209</v>
      </c>
      <c r="G279" s="19" t="s">
        <v>646</v>
      </c>
      <c r="H279" s="191"/>
      <c r="I279" s="20" t="s">
        <v>198</v>
      </c>
      <c r="J279" s="20" t="s">
        <v>88</v>
      </c>
      <c r="K279" s="56">
        <v>1.3567</v>
      </c>
      <c r="L279" s="56">
        <v>1.3567</v>
      </c>
      <c r="M279" s="56" t="s">
        <v>284</v>
      </c>
      <c r="N279" s="19"/>
    </row>
    <row r="280" ht="27" spans="1:14">
      <c r="A280" s="56"/>
      <c r="B280" s="19"/>
      <c r="C280" s="19"/>
      <c r="D280" s="19"/>
      <c r="E280" s="19"/>
      <c r="F280" s="25" t="s">
        <v>209</v>
      </c>
      <c r="G280" s="19" t="s">
        <v>647</v>
      </c>
      <c r="H280" s="191"/>
      <c r="I280" s="20" t="s">
        <v>198</v>
      </c>
      <c r="J280" s="20" t="s">
        <v>88</v>
      </c>
      <c r="K280" s="56">
        <v>40.821</v>
      </c>
      <c r="L280" s="56">
        <v>40.821</v>
      </c>
      <c r="M280" s="56" t="s">
        <v>284</v>
      </c>
      <c r="N280" s="19"/>
    </row>
    <row r="281" ht="40.5" spans="1:14">
      <c r="A281" s="56"/>
      <c r="B281" s="19"/>
      <c r="C281" s="19"/>
      <c r="D281" s="19"/>
      <c r="E281" s="19"/>
      <c r="F281" s="25" t="s">
        <v>37</v>
      </c>
      <c r="G281" s="19" t="s">
        <v>648</v>
      </c>
      <c r="H281" s="25" t="s">
        <v>649</v>
      </c>
      <c r="I281" s="20" t="s">
        <v>348</v>
      </c>
      <c r="J281" s="20" t="s">
        <v>88</v>
      </c>
      <c r="K281" s="56">
        <v>296.8223</v>
      </c>
      <c r="L281" s="56">
        <v>296.8223</v>
      </c>
      <c r="M281" s="56">
        <v>2020.11</v>
      </c>
      <c r="N281" s="19"/>
    </row>
    <row r="282" ht="27" spans="1:14">
      <c r="A282" s="56"/>
      <c r="B282" s="19"/>
      <c r="C282" s="19"/>
      <c r="D282" s="19"/>
      <c r="E282" s="19"/>
      <c r="F282" s="25" t="s">
        <v>37</v>
      </c>
      <c r="G282" s="19" t="s">
        <v>650</v>
      </c>
      <c r="H282" s="191" t="s">
        <v>651</v>
      </c>
      <c r="I282" s="20" t="s">
        <v>348</v>
      </c>
      <c r="J282" s="20" t="s">
        <v>88</v>
      </c>
      <c r="K282" s="56">
        <v>40</v>
      </c>
      <c r="L282" s="56">
        <v>40</v>
      </c>
      <c r="M282" s="56">
        <v>2020.11</v>
      </c>
      <c r="N282" s="19"/>
    </row>
  </sheetData>
  <autoFilter ref="A3:O282">
    <extLst/>
  </autoFilter>
  <mergeCells count="248">
    <mergeCell ref="A1:N1"/>
    <mergeCell ref="A5:A9"/>
    <mergeCell ref="A10:A13"/>
    <mergeCell ref="A14:A20"/>
    <mergeCell ref="A21:A24"/>
    <mergeCell ref="A25:A26"/>
    <mergeCell ref="A27:A30"/>
    <mergeCell ref="A31:A32"/>
    <mergeCell ref="A33:A36"/>
    <mergeCell ref="A37:A39"/>
    <mergeCell ref="A40:A42"/>
    <mergeCell ref="A43:A46"/>
    <mergeCell ref="A47:A51"/>
    <mergeCell ref="A52:A54"/>
    <mergeCell ref="A55:A58"/>
    <mergeCell ref="A59:A64"/>
    <mergeCell ref="A65:A68"/>
    <mergeCell ref="A70:A74"/>
    <mergeCell ref="A75:A82"/>
    <mergeCell ref="A83:A87"/>
    <mergeCell ref="A88:A94"/>
    <mergeCell ref="A95:A101"/>
    <mergeCell ref="A102:A108"/>
    <mergeCell ref="A109:A113"/>
    <mergeCell ref="A114:A117"/>
    <mergeCell ref="A118:A122"/>
    <mergeCell ref="A123:A125"/>
    <mergeCell ref="A126:A128"/>
    <mergeCell ref="A129:A131"/>
    <mergeCell ref="A132:A134"/>
    <mergeCell ref="A135:A140"/>
    <mergeCell ref="A141:A147"/>
    <mergeCell ref="A148:A151"/>
    <mergeCell ref="A152:A156"/>
    <mergeCell ref="A157:A161"/>
    <mergeCell ref="A162:A165"/>
    <mergeCell ref="A166:A169"/>
    <mergeCell ref="A170:A174"/>
    <mergeCell ref="A175:A186"/>
    <mergeCell ref="A187:A195"/>
    <mergeCell ref="A196:A202"/>
    <mergeCell ref="A203:A207"/>
    <mergeCell ref="A208:A211"/>
    <mergeCell ref="A212:A214"/>
    <mergeCell ref="A215:A218"/>
    <mergeCell ref="A219:A223"/>
    <mergeCell ref="A224:A230"/>
    <mergeCell ref="A231:A238"/>
    <mergeCell ref="A239:A245"/>
    <mergeCell ref="A246:A249"/>
    <mergeCell ref="A250:A256"/>
    <mergeCell ref="A257:A259"/>
    <mergeCell ref="A260:A263"/>
    <mergeCell ref="A264:A267"/>
    <mergeCell ref="A268:A271"/>
    <mergeCell ref="A272:A275"/>
    <mergeCell ref="B5:B9"/>
    <mergeCell ref="B10:B13"/>
    <mergeCell ref="B14:B20"/>
    <mergeCell ref="B21:B24"/>
    <mergeCell ref="B25:B26"/>
    <mergeCell ref="B27:B30"/>
    <mergeCell ref="B31:B32"/>
    <mergeCell ref="B33:B36"/>
    <mergeCell ref="B37:B39"/>
    <mergeCell ref="B40:B42"/>
    <mergeCell ref="B43:B46"/>
    <mergeCell ref="B47:B51"/>
    <mergeCell ref="B52:B54"/>
    <mergeCell ref="B55:B58"/>
    <mergeCell ref="B59:B64"/>
    <mergeCell ref="B65:B68"/>
    <mergeCell ref="B70:B74"/>
    <mergeCell ref="B75:B82"/>
    <mergeCell ref="B83:B87"/>
    <mergeCell ref="B88:B94"/>
    <mergeCell ref="B95:B101"/>
    <mergeCell ref="B102:B108"/>
    <mergeCell ref="B109:B113"/>
    <mergeCell ref="B114:B117"/>
    <mergeCell ref="B118:B122"/>
    <mergeCell ref="B123:B125"/>
    <mergeCell ref="B126:B128"/>
    <mergeCell ref="B129:B131"/>
    <mergeCell ref="B132:B134"/>
    <mergeCell ref="B135:B140"/>
    <mergeCell ref="B141:B147"/>
    <mergeCell ref="B148:B151"/>
    <mergeCell ref="B152:B156"/>
    <mergeCell ref="B157:B161"/>
    <mergeCell ref="B162:B165"/>
    <mergeCell ref="B166:B169"/>
    <mergeCell ref="B170:B174"/>
    <mergeCell ref="B175:B186"/>
    <mergeCell ref="B187:B195"/>
    <mergeCell ref="B196:B202"/>
    <mergeCell ref="B203:B207"/>
    <mergeCell ref="B208:B211"/>
    <mergeCell ref="B212:B214"/>
    <mergeCell ref="B215:B218"/>
    <mergeCell ref="B219:B223"/>
    <mergeCell ref="B224:B230"/>
    <mergeCell ref="B231:B238"/>
    <mergeCell ref="B239:B245"/>
    <mergeCell ref="B246:B249"/>
    <mergeCell ref="B250:B256"/>
    <mergeCell ref="B257:B259"/>
    <mergeCell ref="B260:B263"/>
    <mergeCell ref="B264:B267"/>
    <mergeCell ref="B268:B271"/>
    <mergeCell ref="B272:B275"/>
    <mergeCell ref="B277:B282"/>
    <mergeCell ref="C5:C9"/>
    <mergeCell ref="C10:C13"/>
    <mergeCell ref="C14:C20"/>
    <mergeCell ref="C21:C24"/>
    <mergeCell ref="C25:C26"/>
    <mergeCell ref="C27:C30"/>
    <mergeCell ref="C31:C32"/>
    <mergeCell ref="C33:C36"/>
    <mergeCell ref="C37:C39"/>
    <mergeCell ref="C40:C42"/>
    <mergeCell ref="C43:C46"/>
    <mergeCell ref="C47:C51"/>
    <mergeCell ref="C52:C54"/>
    <mergeCell ref="C55:C58"/>
    <mergeCell ref="C59:C64"/>
    <mergeCell ref="C65:C68"/>
    <mergeCell ref="C70:C74"/>
    <mergeCell ref="C75:C82"/>
    <mergeCell ref="C83:C87"/>
    <mergeCell ref="C88:C94"/>
    <mergeCell ref="C95:C101"/>
    <mergeCell ref="C102:C108"/>
    <mergeCell ref="C109:C113"/>
    <mergeCell ref="C114:C117"/>
    <mergeCell ref="C118:C122"/>
    <mergeCell ref="C123:C125"/>
    <mergeCell ref="C126:C128"/>
    <mergeCell ref="C129:C131"/>
    <mergeCell ref="C132:C134"/>
    <mergeCell ref="C135:C140"/>
    <mergeCell ref="C141:C147"/>
    <mergeCell ref="C148:C151"/>
    <mergeCell ref="C152:C156"/>
    <mergeCell ref="C157:C161"/>
    <mergeCell ref="C162:C165"/>
    <mergeCell ref="C166:C169"/>
    <mergeCell ref="C170:C174"/>
    <mergeCell ref="C175:C186"/>
    <mergeCell ref="C187:C195"/>
    <mergeCell ref="C196:C202"/>
    <mergeCell ref="C203:C207"/>
    <mergeCell ref="C208:C211"/>
    <mergeCell ref="C212:C214"/>
    <mergeCell ref="C215:C218"/>
    <mergeCell ref="C219:C223"/>
    <mergeCell ref="C224:C230"/>
    <mergeCell ref="C231:C238"/>
    <mergeCell ref="C239:C245"/>
    <mergeCell ref="C246:C249"/>
    <mergeCell ref="C250:C256"/>
    <mergeCell ref="C257:C259"/>
    <mergeCell ref="C260:C263"/>
    <mergeCell ref="C264:C267"/>
    <mergeCell ref="C268:C271"/>
    <mergeCell ref="C272:C275"/>
    <mergeCell ref="C277:C282"/>
    <mergeCell ref="D5:D9"/>
    <mergeCell ref="D10:D13"/>
    <mergeCell ref="D14:D20"/>
    <mergeCell ref="D21:D24"/>
    <mergeCell ref="D25:D26"/>
    <mergeCell ref="D27:D30"/>
    <mergeCell ref="D31:D32"/>
    <mergeCell ref="D33:D36"/>
    <mergeCell ref="D37:D39"/>
    <mergeCell ref="D40:D42"/>
    <mergeCell ref="D43:D46"/>
    <mergeCell ref="D47:D51"/>
    <mergeCell ref="D52:D54"/>
    <mergeCell ref="D55:D58"/>
    <mergeCell ref="D59:D64"/>
    <mergeCell ref="D65:D68"/>
    <mergeCell ref="D70:D74"/>
    <mergeCell ref="D75:D82"/>
    <mergeCell ref="D83:D87"/>
    <mergeCell ref="D88:D94"/>
    <mergeCell ref="D95:D101"/>
    <mergeCell ref="D102:D108"/>
    <mergeCell ref="D109:D113"/>
    <mergeCell ref="D114:D117"/>
    <mergeCell ref="D118:D122"/>
    <mergeCell ref="D123:D125"/>
    <mergeCell ref="D126:D128"/>
    <mergeCell ref="D129:D131"/>
    <mergeCell ref="D132:D134"/>
    <mergeCell ref="D135:D140"/>
    <mergeCell ref="D141:D147"/>
    <mergeCell ref="D148:D151"/>
    <mergeCell ref="D152:D156"/>
    <mergeCell ref="D157:D161"/>
    <mergeCell ref="D162:D165"/>
    <mergeCell ref="D166:D169"/>
    <mergeCell ref="D170:D174"/>
    <mergeCell ref="D175:D186"/>
    <mergeCell ref="D187:D195"/>
    <mergeCell ref="D196:D202"/>
    <mergeCell ref="D203:D207"/>
    <mergeCell ref="D208:D211"/>
    <mergeCell ref="D212:D214"/>
    <mergeCell ref="D215:D218"/>
    <mergeCell ref="D219:D223"/>
    <mergeCell ref="D224:D230"/>
    <mergeCell ref="D231:D238"/>
    <mergeCell ref="D239:D245"/>
    <mergeCell ref="D246:D249"/>
    <mergeCell ref="D250:D256"/>
    <mergeCell ref="D257:D259"/>
    <mergeCell ref="D260:D263"/>
    <mergeCell ref="D264:D267"/>
    <mergeCell ref="D268:D271"/>
    <mergeCell ref="D272:D275"/>
    <mergeCell ref="D277:D282"/>
    <mergeCell ref="E196:E198"/>
    <mergeCell ref="E264:E265"/>
    <mergeCell ref="E268:E269"/>
    <mergeCell ref="E277:E282"/>
    <mergeCell ref="F196:F198"/>
    <mergeCell ref="F264:F265"/>
    <mergeCell ref="F268:F269"/>
    <mergeCell ref="G196:G198"/>
    <mergeCell ref="G264:G265"/>
    <mergeCell ref="G268:G269"/>
    <mergeCell ref="H196:H198"/>
    <mergeCell ref="H264:H265"/>
    <mergeCell ref="H268:H269"/>
    <mergeCell ref="I196:I198"/>
    <mergeCell ref="I264:I265"/>
    <mergeCell ref="I268:I269"/>
    <mergeCell ref="J196:J198"/>
    <mergeCell ref="J264:J265"/>
    <mergeCell ref="K196:K198"/>
    <mergeCell ref="K264:K265"/>
    <mergeCell ref="K268:K269"/>
    <mergeCell ref="L196:L198"/>
    <mergeCell ref="M196:M198"/>
    <mergeCell ref="N196:N198"/>
  </mergeCells>
  <dataValidations count="5">
    <dataValidation type="list" allowBlank="1" showInputMessage="1" showErrorMessage="1" sqref="E5 E6 E7 E10 E11 E12 E13 E24 E30 E31 E32 E33 E36 E39 E40 E41 E42 E49 E55 E56 E57 E58 E59 E60 E61 E62 E63 E64 E67 E68 E69 E82 E87 E95 E100 E101 E102 E122 E150 E151 E152 E153 E154 E155 E156 E162 E163 E164 E165 E172 E187 E188 E189 E195 E201 E202 E208 E211 E215 E216 E217 E218 E231 E232 E233 E236 E237 E238 E239 E240 E241 E259 E260 E261 E262 E263 E264 E265 E268 E269 E272 E273 E274 E275 E8:E9 E14:E20 E21:E23 E25:E26 E27:E29 E34:E35 E37:E38 E43:E46 E47:E48 E50:E51 E52:E54 E65:E66 E70:E72 E73:E81 E83:E84 E85:E86 E88:E94 E96:E97 E98:E99 E103:E108 E109:E113 E114:E121 E123:E147 E148:E149 E166:E169 E170:E171 E173:E174 E175:E181 E182:E184 E185:E186 E190:E191 E192:E194 E196:E198 E199:E200 E209:E210 E212:E214 E219:E223 E224:E226 E227:E230 E234:E235 E242:E243 E244:E245 E246:E249 E250:E256 E257:E258 E266:E267 E270:E271">
      <formula1>"2020年韶关引导资金,2020年东莞引导资金"</formula1>
    </dataValidation>
    <dataValidation type="list" allowBlank="1" showInputMessage="1" showErrorMessage="1" sqref="F10 F11 F12 F13 F21 F22 F23 F24 F25 F26 F27 F30 F31 F32 F33 F40 F41 F42 F46 F47 F48 F49 F50 F51 F52 F53 F54 F55 F56 F57 F58 F59 F60 F61 F62 F63 F64 F67 F68 F69 F74 F82 F88 F89 F90 F91 F92 F93 F94 F98 F99 F100 F101 F108 F109 F110 F111 F150 F151 F152 F153 F154 F155 F156 F162 F163 F164 F165 F172 F187 F188 F189 F195 F196 F201 F202 F208 F209 F210 F211 F215 F216 F217 F218 F221 F222 F223 F233 F236 F237 F238 F241 F246 F250 F251 F252 F253 F254 F257 F258 F259 F260 F261 F262 F263 F264 F265 F266 F267 F268 F269 F270 F271 F272 F273 F274 F275 F276 F277 F281 F282 F5:F9 F28:F29 F34:F39 F43:F45 F65:F66 F70:F73 F75:F81 F83:F84 F85:F87 F95:F97 F102:F107 F112:F113 F114:F147 F148:F149 F166:F169 F170:F171 F173:F174 F175:F181 F182:F184 F185:F186 F190:F191 F192:F194 F197:F198 F199:F200 F212:F214 F219:F220 F224:F226 F227:F230 F231:F232 F234:F235 F239:F240 F242:F243 F244:F245 F247:F249 F255:F256 F278:F280">
      <formula1>"产业发展,基础设施和公共服务,资产收益,民生保障,其他"</formula1>
    </dataValidation>
    <dataValidation type="list" allowBlank="1" showInputMessage="1" showErrorMessage="1" sqref="J14 J15 J16 J17 J18 J83 J97 J111 J112 J19:J24 J52:J57 J58:J59 J60:J62 J63:J67 J68:J72 J73:J74 J75:J80 J81:J82 J84:J87 J88:J92 J93:J94 J95:J96 J98:J99 J100:J101 J102:J104 J105:J106 J107:J108 J109:J110 J113:J115">
      <formula1>"完成筹备或前期准备工作（形成计划）,已立项/已批准,建设中,已竣工未验收,已验收未（完全）支付,完成支付,已终止"</formula1>
    </dataValidation>
    <dataValidation type="list" allowBlank="1" showInputMessage="1" showErrorMessage="1" sqref="F203">
      <formula1/>
    </dataValidation>
    <dataValidation allowBlank="1" showInputMessage="1" showErrorMessage="1" sqref="E203:E207"/>
  </dataValidations>
  <pageMargins left="0.66875" right="0.472222222222222" top="0.708333333333333" bottom="0.314583333333333" header="0.298611111111111" footer="0.118055555555556"/>
  <pageSetup paperSize="9" scale="72" fitToHeight="0" orientation="landscape" horizontalDpi="600"/>
  <headerFooter>
    <oddFooter>&amp;C第 &amp;P 页，共 &amp;N 页</oddFooter>
  </headerFooter>
  <rowBreaks count="12" manualBreakCount="12">
    <brk id="137" max="16383" man="1"/>
    <brk id="147" max="16383" man="1"/>
    <brk id="256" max="16383" man="1"/>
    <brk id="256" max="16383" man="1"/>
    <brk id="275" max="16383" man="1"/>
    <brk id="275" max="16383" man="1"/>
    <brk id="275" max="16383" man="1"/>
    <brk id="275" max="16383" man="1"/>
    <brk id="275" max="16383" man="1"/>
    <brk id="275" max="16383" man="1"/>
    <brk id="277" max="16383" man="1"/>
    <brk id="277" max="1638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木子李</cp:lastModifiedBy>
  <dcterms:created xsi:type="dcterms:W3CDTF">2019-08-19T01:41:00Z</dcterms:created>
  <dcterms:modified xsi:type="dcterms:W3CDTF">2020-11-17T06:43:27Z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