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5200" windowHeight="12090" tabRatio="475"/>
  </bookViews>
  <sheets>
    <sheet name="水质周报模板" sheetId="1" r:id="rId1"/>
  </sheets>
  <calcPr calcId="144525"/>
</workbook>
</file>

<file path=xl/calcChain.xml><?xml version="1.0" encoding="utf-8"?>
<calcChain xmlns="http://schemas.openxmlformats.org/spreadsheetml/2006/main">
  <c r="C13" i="1"/>
  <c r="D13"/>
  <c r="E13"/>
  <c r="F13"/>
  <c r="G13"/>
  <c r="H13"/>
  <c r="I13"/>
  <c r="J13"/>
  <c r="L13"/>
  <c r="M13"/>
  <c r="N13"/>
  <c r="O13"/>
  <c r="P13"/>
  <c r="Q13"/>
  <c r="C24"/>
  <c r="D24"/>
  <c r="E24"/>
  <c r="F24"/>
  <c r="G24"/>
  <c r="H24"/>
  <c r="I24"/>
  <c r="J24"/>
  <c r="L24"/>
  <c r="M24"/>
  <c r="O24"/>
  <c r="P24"/>
  <c r="Q24"/>
</calcChain>
</file>

<file path=xl/sharedStrings.xml><?xml version="1.0" encoding="utf-8"?>
<sst xmlns="http://schemas.openxmlformats.org/spreadsheetml/2006/main" count="90" uniqueCount="61">
  <si>
    <t>地表水环境质量周报（数据报告）</t>
  </si>
  <si>
    <t>自动站名称：坪石子站                               期数： 2020年第41期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</si>
  <si>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</si>
  <si>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</si>
  <si>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</si>
  <si>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</si>
  <si>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</si>
  <si>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</si>
  <si>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</si>
  <si>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</si>
  <si>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</si>
  <si>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r>
      <t>I</t>
    </r>
    <r>
      <rPr>
        <vertAlign val="subscript"/>
        <sz val="11"/>
        <rFont val="宋体"/>
        <charset val="134"/>
      </rPr>
      <t>Mn</t>
    </r>
  </si>
  <si>
    <r>
      <t>NH</t>
    </r>
    <r>
      <rPr>
        <vertAlign val="subscript"/>
        <sz val="11"/>
        <rFont val="宋体"/>
        <charset val="134"/>
      </rPr>
      <t>3</t>
    </r>
    <r>
      <rPr>
        <sz val="11"/>
        <rFont val="宋体"/>
        <charset val="134"/>
      </rPr>
      <t>-N</t>
    </r>
  </si>
  <si>
    <t>TP</t>
  </si>
  <si>
    <t>TOC</t>
  </si>
  <si>
    <t>Cu</t>
  </si>
  <si>
    <t>Zn</t>
  </si>
  <si>
    <t>Pb</t>
  </si>
  <si>
    <t>Cd</t>
  </si>
  <si>
    <r>
      <t>A</t>
    </r>
    <r>
      <rPr>
        <sz val="11"/>
        <rFont val="宋体"/>
        <charset val="134"/>
      </rPr>
      <t>s</t>
    </r>
  </si>
  <si>
    <r>
      <t>NO</t>
    </r>
    <r>
      <rPr>
        <vertAlign val="subscript"/>
        <sz val="11"/>
        <color indexed="8"/>
        <rFont val="宋体"/>
        <charset val="134"/>
      </rPr>
      <t>3</t>
    </r>
    <r>
      <rPr>
        <sz val="11"/>
        <color indexed="8"/>
        <rFont val="宋体"/>
        <charset val="134"/>
      </rPr>
      <t>-N</t>
    </r>
  </si>
  <si>
    <t>（℃）</t>
  </si>
  <si>
    <t>无量纲</t>
  </si>
  <si>
    <t>（mg/L)</t>
  </si>
  <si>
    <t>(μS/cm)</t>
  </si>
  <si>
    <t>(NTU)</t>
  </si>
  <si>
    <t>(mg/L)</t>
  </si>
  <si>
    <t>(ug/L)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</si>
  <si>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</si>
  <si>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</si>
  <si>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</si>
  <si>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</si>
  <si>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</si>
  <si>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</si>
  <si>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</si>
  <si>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</si>
  <si>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</si>
  <si>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Ⅰ</t>
  </si>
  <si>
    <t>Ⅱ</t>
  </si>
  <si>
    <t>水质类别</t>
  </si>
  <si>
    <t>主要污染物</t>
  </si>
  <si>
    <t>地表水环境质量周报（质量报告）</t>
  </si>
  <si>
    <r>
      <t>I</t>
    </r>
    <r>
      <rPr>
        <vertAlign val="subscript"/>
        <sz val="10"/>
        <rFont val="宋体"/>
        <charset val="134"/>
      </rPr>
      <t>Mn</t>
    </r>
  </si>
  <si>
    <r>
      <t>NH</t>
    </r>
    <r>
      <rPr>
        <vertAlign val="subscript"/>
        <sz val="10"/>
        <rFont val="宋体"/>
        <charset val="134"/>
      </rPr>
      <t>3</t>
    </r>
    <r>
      <rPr>
        <sz val="10"/>
        <rFont val="宋体"/>
        <charset val="134"/>
      </rPr>
      <t>-N</t>
    </r>
  </si>
  <si>
    <t>As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</si>
  <si>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</si>
  <si>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</si>
  <si>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</si>
  <si>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</si>
  <si>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</si>
  <si>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</si>
  <si>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</si>
  <si>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</si>
  <si>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</si>
  <si>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</si>
  <si>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月比对结果</t>
  </si>
  <si>
    <t>自动监测值</t>
  </si>
  <si>
    <t>手工监测值</t>
  </si>
  <si>
    <t>详细说明:</t>
  </si>
  <si>
    <t xml:space="preserve">
1.本周系统运行正常！
2.TOC停运，NO3-N设备坏，停运。</t>
  </si>
  <si>
    <t xml:space="preserve"> 托管站：乐昌市环境保护局(盖章）      填表 ：郭世媚               复核：陈育华                    签发：袁兵贵</t>
  </si>
</sst>
</file>

<file path=xl/styles.xml><?xml version="1.0" encoding="utf-8"?>
<styleSheet xmlns="http://schemas.openxmlformats.org/spreadsheetml/2006/main">
  <numFmts count="8">
    <numFmt numFmtId="176" formatCode="0.000_);[Red]\(0.000\)"/>
    <numFmt numFmtId="177" formatCode="0.0_ "/>
    <numFmt numFmtId="178" formatCode="0.00_ "/>
    <numFmt numFmtId="179" formatCode="0_ "/>
    <numFmt numFmtId="180" formatCode="0.00_);[Red]\(0.00\)"/>
    <numFmt numFmtId="181" formatCode="0.000_ "/>
    <numFmt numFmtId="182" formatCode="0.0000_ "/>
    <numFmt numFmtId="183" formatCode="0.0_);[Red]\(0.0\)"/>
  </numFmts>
  <fonts count="55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b/>
      <sz val="14"/>
      <name val="仿宋"/>
      <family val="3"/>
      <charset val="134"/>
    </font>
    <font>
      <b/>
      <sz val="11"/>
      <name val="仿宋"/>
      <family val="3"/>
      <charset val="134"/>
    </font>
    <font>
      <sz val="11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2"/>
      <name val="仿宋"/>
      <family val="3"/>
      <charset val="134"/>
    </font>
    <font>
      <sz val="14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sz val="11"/>
      <color indexed="8"/>
      <name val="Tahoma"/>
      <family val="2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b/>
      <sz val="13"/>
      <color indexed="56"/>
      <name val="宋体"/>
      <charset val="134"/>
    </font>
    <font>
      <sz val="11"/>
      <color indexed="9"/>
      <name val="Tahoma"/>
      <family val="2"/>
      <charset val="134"/>
    </font>
    <font>
      <b/>
      <sz val="15"/>
      <color indexed="56"/>
      <name val="Tahoma"/>
      <family val="2"/>
      <charset val="134"/>
    </font>
    <font>
      <sz val="11"/>
      <color indexed="10"/>
      <name val="宋体"/>
      <charset val="134"/>
    </font>
    <font>
      <sz val="11"/>
      <color indexed="17"/>
      <name val="宋体"/>
      <charset val="134"/>
    </font>
    <font>
      <b/>
      <sz val="13"/>
      <color indexed="56"/>
      <name val="Tahoma"/>
      <family val="2"/>
      <charset val="134"/>
    </font>
    <font>
      <b/>
      <sz val="11"/>
      <color indexed="52"/>
      <name val="Tahoma"/>
      <family val="2"/>
      <charset val="134"/>
    </font>
    <font>
      <b/>
      <sz val="11"/>
      <color indexed="56"/>
      <name val="Tahoma"/>
      <family val="2"/>
      <charset val="134"/>
    </font>
    <font>
      <sz val="11"/>
      <color indexed="20"/>
      <name val="宋体"/>
      <charset val="134"/>
    </font>
    <font>
      <b/>
      <sz val="11"/>
      <color indexed="63"/>
      <name val="Tahoma"/>
      <family val="2"/>
      <charset val="134"/>
    </font>
    <font>
      <sz val="11"/>
      <color indexed="60"/>
      <name val="Tahoma"/>
      <family val="2"/>
      <charset val="134"/>
    </font>
    <font>
      <sz val="11"/>
      <color indexed="17"/>
      <name val="Tahoma"/>
      <family val="2"/>
      <charset val="134"/>
    </font>
    <font>
      <b/>
      <sz val="11"/>
      <color indexed="9"/>
      <name val="Tahoma"/>
      <family val="2"/>
      <charset val="134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20"/>
      <name val="Tahoma"/>
      <family val="2"/>
      <charset val="134"/>
    </font>
    <font>
      <i/>
      <sz val="11"/>
      <color indexed="23"/>
      <name val="Tahoma"/>
      <family val="2"/>
      <charset val="134"/>
    </font>
    <font>
      <sz val="11"/>
      <color indexed="10"/>
      <name val="Tahoma"/>
      <family val="2"/>
      <charset val="134"/>
    </font>
    <font>
      <sz val="11"/>
      <color indexed="62"/>
      <name val="Tahoma"/>
      <family val="2"/>
      <charset val="134"/>
    </font>
    <font>
      <sz val="11"/>
      <color indexed="52"/>
      <name val="Tahoma"/>
      <family val="2"/>
      <charset val="134"/>
    </font>
    <font>
      <b/>
      <sz val="11"/>
      <color indexed="8"/>
      <name val="Tahoma"/>
      <family val="2"/>
      <charset val="134"/>
    </font>
    <font>
      <vertAlign val="subscript"/>
      <sz val="11"/>
      <name val="宋体"/>
      <charset val="134"/>
    </font>
    <font>
      <vertAlign val="subscript"/>
      <sz val="11"/>
      <color indexed="8"/>
      <name val="宋体"/>
      <charset val="134"/>
    </font>
    <font>
      <vertAlign val="subscript"/>
      <sz val="10"/>
      <name val="宋体"/>
      <charset val="134"/>
    </font>
    <font>
      <sz val="10"/>
      <color theme="1"/>
      <name val="等线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39">
    <xf numFmtId="0" fontId="0" fillId="0" borderId="0">
      <alignment vertical="center"/>
    </xf>
    <xf numFmtId="0" fontId="19" fillId="0" borderId="2" applyNumberFormat="0" applyFill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33" fillId="4" borderId="1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36" fillId="4" borderId="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6" fillId="4" borderId="1" applyNumberFormat="0" applyAlignment="0" applyProtection="0">
      <alignment vertical="center"/>
    </xf>
    <xf numFmtId="0" fontId="26" fillId="4" borderId="1" applyNumberFormat="0" applyAlignment="0" applyProtection="0">
      <alignment vertical="center"/>
    </xf>
    <xf numFmtId="0" fontId="26" fillId="4" borderId="1" applyNumberFormat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4" fillId="0" borderId="0">
      <alignment vertical="center"/>
    </xf>
    <xf numFmtId="0" fontId="21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6" fillId="4" borderId="1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9" fillId="15" borderId="9" applyNumberForma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</xf>
    <xf numFmtId="0" fontId="41" fillId="0" borderId="0" applyNumberFormat="0" applyFill="0" applyBorder="0" applyAlignment="0" applyProtection="0"/>
    <xf numFmtId="0" fontId="2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7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6" fillId="4" borderId="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" borderId="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6" fillId="4" borderId="1" applyNumberForma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6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45" fillId="2" borderId="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22" fillId="4" borderId="3" applyNumberFormat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16" fillId="2" borderId="1" applyNumberForma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  <xf numFmtId="0" fontId="54" fillId="9" borderId="5" applyNumberFormat="0" applyFont="0" applyAlignment="0" applyProtection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/>
    <xf numFmtId="0" fontId="0" fillId="0" borderId="0" xfId="0" applyFont="1">
      <alignment vertical="center"/>
    </xf>
    <xf numFmtId="176" fontId="0" fillId="0" borderId="0" xfId="0" applyNumberFormat="1">
      <alignment vertical="center"/>
    </xf>
    <xf numFmtId="0" fontId="5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58" fontId="1" fillId="0" borderId="15" xfId="0" applyNumberFormat="1" applyFont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 wrapText="1"/>
    </xf>
    <xf numFmtId="178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7" fontId="8" fillId="0" borderId="15" xfId="0" applyNumberFormat="1" applyFont="1" applyFill="1" applyBorder="1" applyAlignment="1" applyProtection="1">
      <alignment horizontal="center" vertical="center"/>
      <protection locked="0"/>
    </xf>
    <xf numFmtId="178" fontId="8" fillId="0" borderId="15" xfId="0" applyNumberFormat="1" applyFont="1" applyFill="1" applyBorder="1" applyAlignment="1">
      <alignment horizontal="center" vertical="center"/>
    </xf>
    <xf numFmtId="178" fontId="1" fillId="0" borderId="15" xfId="0" applyNumberFormat="1" applyFont="1" applyFill="1" applyBorder="1" applyAlignment="1">
      <alignment horizontal="center" vertical="center"/>
    </xf>
    <xf numFmtId="179" fontId="8" fillId="0" borderId="15" xfId="0" applyNumberFormat="1" applyFont="1" applyFill="1" applyBorder="1" applyAlignment="1">
      <alignment horizontal="center" vertical="center"/>
    </xf>
    <xf numFmtId="177" fontId="8" fillId="0" borderId="15" xfId="0" applyNumberFormat="1" applyFont="1" applyFill="1" applyBorder="1" applyAlignment="1">
      <alignment horizontal="center" vertical="center"/>
    </xf>
    <xf numFmtId="177" fontId="1" fillId="0" borderId="1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1" fillId="24" borderId="26" xfId="0" applyFont="1" applyFill="1" applyBorder="1" applyAlignment="1">
      <alignment horizontal="center" vertical="center" wrapText="1"/>
    </xf>
    <xf numFmtId="179" fontId="1" fillId="0" borderId="15" xfId="0" applyNumberFormat="1" applyFont="1" applyBorder="1" applyAlignment="1">
      <alignment horizontal="center" vertical="center"/>
    </xf>
    <xf numFmtId="178" fontId="7" fillId="0" borderId="15" xfId="0" applyNumberFormat="1" applyFont="1" applyBorder="1" applyAlignment="1">
      <alignment horizontal="centerContinuous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80" fontId="52" fillId="0" borderId="15" xfId="0" applyNumberFormat="1" applyFont="1" applyFill="1" applyBorder="1" applyAlignment="1">
      <alignment horizontal="center" vertical="center"/>
    </xf>
    <xf numFmtId="178" fontId="52" fillId="0" borderId="15" xfId="0" applyNumberFormat="1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177" fontId="52" fillId="0" borderId="15" xfId="0" applyNumberFormat="1" applyFont="1" applyFill="1" applyBorder="1" applyAlignment="1">
      <alignment horizontal="center" vertical="center"/>
    </xf>
    <xf numFmtId="0" fontId="53" fillId="25" borderId="11" xfId="0" applyFont="1" applyFill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181" fontId="8" fillId="0" borderId="15" xfId="0" applyNumberFormat="1" applyFont="1" applyFill="1" applyBorder="1" applyAlignment="1">
      <alignment horizontal="center" vertical="center"/>
    </xf>
    <xf numFmtId="176" fontId="5" fillId="0" borderId="15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81" fontId="1" fillId="0" borderId="1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52" fillId="0" borderId="15" xfId="0" applyNumberFormat="1" applyFont="1" applyFill="1" applyBorder="1" applyAlignment="1">
      <alignment horizontal="center" vertical="center"/>
    </xf>
    <xf numFmtId="182" fontId="52" fillId="0" borderId="15" xfId="0" applyNumberFormat="1" applyFont="1" applyFill="1" applyBorder="1" applyAlignment="1">
      <alignment horizontal="center" vertical="center"/>
    </xf>
    <xf numFmtId="181" fontId="8" fillId="0" borderId="15" xfId="0" applyNumberFormat="1" applyFont="1" applyBorder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6" fontId="8" fillId="0" borderId="15" xfId="0" applyNumberFormat="1" applyFont="1" applyFill="1" applyBorder="1" applyAlignment="1">
      <alignment horizontal="center" vertical="center"/>
    </xf>
    <xf numFmtId="182" fontId="8" fillId="0" borderId="15" xfId="0" applyNumberFormat="1" applyFont="1" applyFill="1" applyBorder="1" applyAlignment="1">
      <alignment horizontal="center" vertical="center"/>
    </xf>
    <xf numFmtId="178" fontId="53" fillId="25" borderId="15" xfId="0" applyNumberFormat="1" applyFont="1" applyFill="1" applyBorder="1" applyAlignment="1">
      <alignment horizontal="center" vertical="center"/>
    </xf>
    <xf numFmtId="10" fontId="6" fillId="0" borderId="0" xfId="0" applyNumberFormat="1" applyFo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/>
    </xf>
    <xf numFmtId="183" fontId="1" fillId="0" borderId="15" xfId="0" applyNumberFormat="1" applyFont="1" applyBorder="1" applyAlignment="1">
      <alignment horizontal="center" vertical="center"/>
    </xf>
    <xf numFmtId="178" fontId="8" fillId="0" borderId="0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8" fontId="9" fillId="0" borderId="11" xfId="0" applyNumberFormat="1" applyFont="1" applyBorder="1" applyAlignment="1">
      <alignment horizontal="center" vertical="center"/>
    </xf>
    <xf numFmtId="178" fontId="9" fillId="0" borderId="12" xfId="0" applyNumberFormat="1" applyFont="1" applyBorder="1" applyAlignment="1">
      <alignment horizontal="center" vertical="center"/>
    </xf>
    <xf numFmtId="178" fontId="9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8" fontId="1" fillId="0" borderId="18" xfId="0" applyNumberFormat="1" applyFont="1" applyBorder="1" applyAlignment="1">
      <alignment horizontal="left" vertical="top" wrapText="1"/>
    </xf>
    <xf numFmtId="58" fontId="1" fillId="0" borderId="19" xfId="0" applyNumberFormat="1" applyFont="1" applyBorder="1" applyAlignment="1">
      <alignment horizontal="left" vertical="top" wrapText="1"/>
    </xf>
    <xf numFmtId="58" fontId="1" fillId="0" borderId="22" xfId="0" applyNumberFormat="1" applyFont="1" applyBorder="1" applyAlignment="1">
      <alignment horizontal="left" vertical="top" wrapText="1"/>
    </xf>
    <xf numFmtId="58" fontId="1" fillId="0" borderId="20" xfId="0" applyNumberFormat="1" applyFont="1" applyBorder="1" applyAlignment="1">
      <alignment horizontal="left" vertical="top" wrapText="1"/>
    </xf>
    <xf numFmtId="58" fontId="1" fillId="0" borderId="0" xfId="0" applyNumberFormat="1" applyFont="1" applyBorder="1" applyAlignment="1">
      <alignment horizontal="left" vertical="top" wrapText="1"/>
    </xf>
    <xf numFmtId="58" fontId="1" fillId="0" borderId="23" xfId="0" applyNumberFormat="1" applyFont="1" applyBorder="1" applyAlignment="1">
      <alignment horizontal="left" vertical="top" wrapText="1"/>
    </xf>
    <xf numFmtId="58" fontId="1" fillId="0" borderId="21" xfId="0" applyNumberFormat="1" applyFont="1" applyBorder="1" applyAlignment="1">
      <alignment horizontal="left" vertical="top" wrapText="1"/>
    </xf>
    <xf numFmtId="58" fontId="1" fillId="0" borderId="10" xfId="0" applyNumberFormat="1" applyFont="1" applyBorder="1" applyAlignment="1">
      <alignment horizontal="left" vertical="top" wrapText="1"/>
    </xf>
    <xf numFmtId="58" fontId="1" fillId="0" borderId="24" xfId="0" applyNumberFormat="1" applyFont="1" applyBorder="1" applyAlignment="1">
      <alignment horizontal="left" vertical="top" wrapText="1"/>
    </xf>
  </cellXfs>
  <cellStyles count="339">
    <cellStyle name="20% - 强调文字颜色 1 2" xfId="4"/>
    <cellStyle name="20% - 强调文字颜色 1 2 2" xfId="51"/>
    <cellStyle name="20% - 强调文字颜色 1 3" xfId="47"/>
    <cellStyle name="20% - 强调文字颜色 1 4" xfId="42"/>
    <cellStyle name="20% - 强调文字颜色 1 5" xfId="39"/>
    <cellStyle name="20% - 强调文字颜色 1 6" xfId="43"/>
    <cellStyle name="20% - 强调文字颜色 1 7" xfId="45"/>
    <cellStyle name="20% - 强调文字颜色 1 8" xfId="48"/>
    <cellStyle name="20% - 强调文字颜色 2 2" xfId="52"/>
    <cellStyle name="20% - 强调文字颜色 2 2 2" xfId="7"/>
    <cellStyle name="20% - 强调文字颜色 2 3" xfId="41"/>
    <cellStyle name="20% - 强调文字颜色 2 4" xfId="54"/>
    <cellStyle name="20% - 强调文字颜色 2 5" xfId="55"/>
    <cellStyle name="20% - 强调文字颜色 2 6" xfId="56"/>
    <cellStyle name="20% - 强调文字颜色 2 7" xfId="57"/>
    <cellStyle name="20% - 强调文字颜色 2 8" xfId="58"/>
    <cellStyle name="20% - 强调文字颜色 3 2" xfId="59"/>
    <cellStyle name="20% - 强调文字颜色 3 2 2" xfId="61"/>
    <cellStyle name="20% - 强调文字颜色 3 3" xfId="24"/>
    <cellStyle name="20% - 强调文字颜色 3 4" xfId="63"/>
    <cellStyle name="20% - 强调文字颜色 3 5" xfId="65"/>
    <cellStyle name="20% - 强调文字颜色 3 6" xfId="67"/>
    <cellStyle name="20% - 强调文字颜色 3 7" xfId="69"/>
    <cellStyle name="20% - 强调文字颜色 3 8" xfId="72"/>
    <cellStyle name="20% - 强调文字颜色 4 2" xfId="74"/>
    <cellStyle name="20% - 强调文字颜色 4 2 2" xfId="76"/>
    <cellStyle name="20% - 强调文字颜色 4 3" xfId="78"/>
    <cellStyle name="20% - 强调文字颜色 4 4" xfId="80"/>
    <cellStyle name="20% - 强调文字颜色 4 5" xfId="10"/>
    <cellStyle name="20% - 强调文字颜色 4 6" xfId="83"/>
    <cellStyle name="20% - 强调文字颜色 4 7" xfId="86"/>
    <cellStyle name="20% - 强调文字颜色 4 8" xfId="89"/>
    <cellStyle name="20% - 强调文字颜色 5 2" xfId="92"/>
    <cellStyle name="20% - 强调文字颜色 5 2 2" xfId="93"/>
    <cellStyle name="20% - 强调文字颜色 5 3" xfId="94"/>
    <cellStyle name="20% - 强调文字颜色 5 4" xfId="95"/>
    <cellStyle name="20% - 强调文字颜色 5 5" xfId="97"/>
    <cellStyle name="20% - 强调文字颜色 5 6" xfId="99"/>
    <cellStyle name="20% - 强调文字颜色 5 7" xfId="101"/>
    <cellStyle name="20% - 强调文字颜色 5 8" xfId="103"/>
    <cellStyle name="20% - 强调文字颜色 6 2" xfId="105"/>
    <cellStyle name="20% - 强调文字颜色 6 2 2" xfId="106"/>
    <cellStyle name="20% - 强调文字颜色 6 3" xfId="108"/>
    <cellStyle name="20% - 强调文字颜色 6 4" xfId="109"/>
    <cellStyle name="20% - 强调文字颜色 6 5" xfId="111"/>
    <cellStyle name="20% - 强调文字颜色 6 6" xfId="114"/>
    <cellStyle name="20% - 强调文字颜色 6 7" xfId="116"/>
    <cellStyle name="20% - 强调文字颜色 6 8" xfId="118"/>
    <cellStyle name="40% - 强调文字颜色 1 2" xfId="120"/>
    <cellStyle name="40% - 强调文字颜色 1 2 2" xfId="121"/>
    <cellStyle name="40% - 强调文字颜色 1 3" xfId="122"/>
    <cellStyle name="40% - 强调文字颜色 1 4" xfId="123"/>
    <cellStyle name="40% - 强调文字颜色 1 5" xfId="124"/>
    <cellStyle name="40% - 强调文字颜色 1 6" xfId="125"/>
    <cellStyle name="40% - 强调文字颜色 1 7" xfId="126"/>
    <cellStyle name="40% - 强调文字颜色 1 8" xfId="127"/>
    <cellStyle name="40% - 强调文字颜色 2 2" xfId="128"/>
    <cellStyle name="40% - 强调文字颜色 2 2 2" xfId="129"/>
    <cellStyle name="40% - 强调文字颜色 2 3" xfId="130"/>
    <cellStyle name="40% - 强调文字颜色 2 4" xfId="131"/>
    <cellStyle name="40% - 强调文字颜色 2 5" xfId="132"/>
    <cellStyle name="40% - 强调文字颜色 2 6" xfId="133"/>
    <cellStyle name="40% - 强调文字颜色 2 7" xfId="134"/>
    <cellStyle name="40% - 强调文字颜色 2 8" xfId="135"/>
    <cellStyle name="40% - 强调文字颜色 3 2" xfId="136"/>
    <cellStyle name="40% - 强调文字颜色 3 2 2" xfId="138"/>
    <cellStyle name="40% - 强调文字颜色 3 3" xfId="139"/>
    <cellStyle name="40% - 强调文字颜色 3 4" xfId="140"/>
    <cellStyle name="40% - 强调文字颜色 3 5" xfId="141"/>
    <cellStyle name="40% - 强调文字颜色 3 6" xfId="142"/>
    <cellStyle name="40% - 强调文字颜色 3 7" xfId="143"/>
    <cellStyle name="40% - 强调文字颜色 3 8" xfId="17"/>
    <cellStyle name="40% - 强调文字颜色 4 2" xfId="19"/>
    <cellStyle name="40% - 强调文字颜色 4 2 2" xfId="144"/>
    <cellStyle name="40% - 强调文字颜色 4 3" xfId="147"/>
    <cellStyle name="40% - 强调文字颜色 4 4" xfId="107"/>
    <cellStyle name="40% - 强调文字颜色 4 5" xfId="148"/>
    <cellStyle name="40% - 强调文字颜色 4 6" xfId="149"/>
    <cellStyle name="40% - 强调文字颜色 4 7" xfId="150"/>
    <cellStyle name="40% - 强调文字颜色 4 8" xfId="151"/>
    <cellStyle name="40% - 强调文字颜色 5 2" xfId="152"/>
    <cellStyle name="40% - 强调文字颜色 5 2 2" xfId="112"/>
    <cellStyle name="40% - 强调文字颜色 5 3" xfId="153"/>
    <cellStyle name="40% - 强调文字颜色 5 4" xfId="154"/>
    <cellStyle name="40% - 强调文字颜色 5 5" xfId="155"/>
    <cellStyle name="40% - 强调文字颜色 5 6" xfId="156"/>
    <cellStyle name="40% - 强调文字颜色 5 7" xfId="22"/>
    <cellStyle name="40% - 强调文字颜色 5 8" xfId="158"/>
    <cellStyle name="40% - 强调文字颜色 6 2" xfId="159"/>
    <cellStyle name="40% - 强调文字颜色 6 2 2" xfId="161"/>
    <cellStyle name="40% - 强调文字颜色 6 3" xfId="162"/>
    <cellStyle name="40% - 强调文字颜色 6 4" xfId="164"/>
    <cellStyle name="40% - 强调文字颜色 6 5" xfId="23"/>
    <cellStyle name="40% - 强调文字颜色 6 6" xfId="166"/>
    <cellStyle name="40% - 强调文字颜色 6 7" xfId="167"/>
    <cellStyle name="40% - 强调文字颜色 6 8" xfId="168"/>
    <cellStyle name="60% - 强调文字颜色 1 2" xfId="64"/>
    <cellStyle name="60% - 强调文字颜色 1 2 2" xfId="169"/>
    <cellStyle name="60% - 强调文字颜色 1 3" xfId="66"/>
    <cellStyle name="60% - 强调文字颜色 1 4" xfId="68"/>
    <cellStyle name="60% - 强调文字颜色 1 5" xfId="70"/>
    <cellStyle name="60% - 强调文字颜色 1 6" xfId="73"/>
    <cellStyle name="60% - 强调文字颜色 1 7" xfId="170"/>
    <cellStyle name="60% - 强调文字颜色 1 8" xfId="171"/>
    <cellStyle name="60% - 强调文字颜色 2 2" xfId="81"/>
    <cellStyle name="60% - 强调文字颜色 2 2 2" xfId="14"/>
    <cellStyle name="60% - 强调文字颜色 2 3" xfId="9"/>
    <cellStyle name="60% - 强调文字颜色 2 4" xfId="84"/>
    <cellStyle name="60% - 强调文字颜色 2 5" xfId="87"/>
    <cellStyle name="60% - 强调文字颜色 2 6" xfId="90"/>
    <cellStyle name="60% - 强调文字颜色 2 7" xfId="172"/>
    <cellStyle name="60% - 强调文字颜色 2 8" xfId="173"/>
    <cellStyle name="60% - 强调文字颜色 3 2" xfId="96"/>
    <cellStyle name="60% - 强调文字颜色 3 2 2" xfId="174"/>
    <cellStyle name="60% - 强调文字颜色 3 3" xfId="98"/>
    <cellStyle name="60% - 强调文字颜色 3 4" xfId="100"/>
    <cellStyle name="60% - 强调文字颜色 3 5" xfId="102"/>
    <cellStyle name="60% - 强调文字颜色 3 6" xfId="104"/>
    <cellStyle name="60% - 强调文字颜色 3 7" xfId="175"/>
    <cellStyle name="60% - 强调文字颜色 3 8" xfId="176"/>
    <cellStyle name="60% - 强调文字颜色 4 2" xfId="110"/>
    <cellStyle name="60% - 强调文字颜色 4 2 2" xfId="165"/>
    <cellStyle name="60% - 强调文字颜色 4 3" xfId="113"/>
    <cellStyle name="60% - 强调文字颜色 4 4" xfId="115"/>
    <cellStyle name="60% - 强调文字颜色 4 5" xfId="117"/>
    <cellStyle name="60% - 强调文字颜色 4 6" xfId="119"/>
    <cellStyle name="60% - 强调文字颜色 4 7" xfId="178"/>
    <cellStyle name="60% - 强调文字颜色 4 8" xfId="77"/>
    <cellStyle name="60% - 强调文字颜色 5 2" xfId="179"/>
    <cellStyle name="60% - 强调文字颜色 5 2 2" xfId="180"/>
    <cellStyle name="60% - 强调文字颜色 5 3" xfId="181"/>
    <cellStyle name="60% - 强调文字颜色 5 4" xfId="182"/>
    <cellStyle name="60% - 强调文字颜色 5 5" xfId="183"/>
    <cellStyle name="60% - 强调文字颜色 5 6" xfId="184"/>
    <cellStyle name="60% - 强调文字颜色 5 7" xfId="185"/>
    <cellStyle name="60% - 强调文字颜色 5 8" xfId="186"/>
    <cellStyle name="60% - 强调文字颜色 6 2" xfId="187"/>
    <cellStyle name="60% - 强调文字颜色 6 2 2" xfId="188"/>
    <cellStyle name="60% - 强调文字颜色 6 3" xfId="189"/>
    <cellStyle name="60% - 强调文字颜色 6 4" xfId="190"/>
    <cellStyle name="60% - 强调文字颜色 6 5" xfId="191"/>
    <cellStyle name="60% - 强调文字颜色 6 6" xfId="192"/>
    <cellStyle name="60% - 强调文字颜色 6 7" xfId="193"/>
    <cellStyle name="60% - 强调文字颜色 6 8" xfId="13"/>
    <cellStyle name="ColLevel_0" xfId="195"/>
    <cellStyle name="RowLevel_0" xfId="196"/>
    <cellStyle name="标题 1 2" xfId="197"/>
    <cellStyle name="标题 1 2 2" xfId="198"/>
    <cellStyle name="标题 1 3" xfId="199"/>
    <cellStyle name="标题 1 4" xfId="200"/>
    <cellStyle name="标题 1 5" xfId="201"/>
    <cellStyle name="标题 1 6" xfId="202"/>
    <cellStyle name="标题 1 7" xfId="203"/>
    <cellStyle name="标题 1 8" xfId="204"/>
    <cellStyle name="标题 10" xfId="205"/>
    <cellStyle name="标题 11" xfId="206"/>
    <cellStyle name="标题 2 2" xfId="207"/>
    <cellStyle name="标题 2 2 2" xfId="208"/>
    <cellStyle name="标题 2 3" xfId="209"/>
    <cellStyle name="标题 2 4" xfId="210"/>
    <cellStyle name="标题 2 5" xfId="211"/>
    <cellStyle name="标题 2 6" xfId="212"/>
    <cellStyle name="标题 2 7" xfId="213"/>
    <cellStyle name="标题 2 8" xfId="214"/>
    <cellStyle name="标题 3 2" xfId="215"/>
    <cellStyle name="标题 3 2 2" xfId="49"/>
    <cellStyle name="标题 3 3" xfId="216"/>
    <cellStyle name="标题 3 4" xfId="217"/>
    <cellStyle name="标题 3 5" xfId="218"/>
    <cellStyle name="标题 3 6" xfId="219"/>
    <cellStyle name="标题 3 7" xfId="220"/>
    <cellStyle name="标题 3 8" xfId="221"/>
    <cellStyle name="标题 4 2" xfId="222"/>
    <cellStyle name="标题 4 2 2" xfId="223"/>
    <cellStyle name="标题 4 3" xfId="225"/>
    <cellStyle name="标题 4 4" xfId="145"/>
    <cellStyle name="标题 4 5" xfId="227"/>
    <cellStyle name="标题 4 6" xfId="229"/>
    <cellStyle name="标题 4 7" xfId="231"/>
    <cellStyle name="标题 4 8" xfId="233"/>
    <cellStyle name="标题 5" xfId="235"/>
    <cellStyle name="标题 6" xfId="236"/>
    <cellStyle name="标题 7" xfId="237"/>
    <cellStyle name="标题 8" xfId="238"/>
    <cellStyle name="标题 9" xfId="239"/>
    <cellStyle name="差 2" xfId="240"/>
    <cellStyle name="差 2 2" xfId="242"/>
    <cellStyle name="差 3" xfId="243"/>
    <cellStyle name="差 4" xfId="245"/>
    <cellStyle name="差 5" xfId="247"/>
    <cellStyle name="差 6" xfId="15"/>
    <cellStyle name="差 7" xfId="16"/>
    <cellStyle name="差 8" xfId="18"/>
    <cellStyle name="常规" xfId="0" builtinId="0"/>
    <cellStyle name="常规 2" xfId="249"/>
    <cellStyle name="常规 2 2" xfId="177"/>
    <cellStyle name="常规 3" xfId="75"/>
    <cellStyle name="常规 4" xfId="79"/>
    <cellStyle name="常规 5" xfId="82"/>
    <cellStyle name="常规 6" xfId="8"/>
    <cellStyle name="常规 7" xfId="85"/>
    <cellStyle name="常规 8" xfId="88"/>
    <cellStyle name="常规 9" xfId="91"/>
    <cellStyle name="好 2" xfId="40"/>
    <cellStyle name="好 2 2" xfId="250"/>
    <cellStyle name="好 3" xfId="44"/>
    <cellStyle name="好 4" xfId="46"/>
    <cellStyle name="好 5" xfId="50"/>
    <cellStyle name="好 6" xfId="251"/>
    <cellStyle name="好 7" xfId="252"/>
    <cellStyle name="好 8" xfId="253"/>
    <cellStyle name="汇总 2" xfId="255"/>
    <cellStyle name="汇总 2 2" xfId="226"/>
    <cellStyle name="汇总 3" xfId="256"/>
    <cellStyle name="汇总 4" xfId="257"/>
    <cellStyle name="汇总 5" xfId="258"/>
    <cellStyle name="汇总 6" xfId="1"/>
    <cellStyle name="汇总 7" xfId="259"/>
    <cellStyle name="汇总 8" xfId="260"/>
    <cellStyle name="计算 2" xfId="6"/>
    <cellStyle name="计算 2 2" xfId="137"/>
    <cellStyle name="计算 3" xfId="35"/>
    <cellStyle name="计算 4" xfId="36"/>
    <cellStyle name="计算 5" xfId="37"/>
    <cellStyle name="计算 6" xfId="261"/>
    <cellStyle name="计算 7" xfId="263"/>
    <cellStyle name="计算 8" xfId="265"/>
    <cellStyle name="检查单元格 2" xfId="146"/>
    <cellStyle name="检查单元格 2 2" xfId="267"/>
    <cellStyle name="检查单元格 3" xfId="228"/>
    <cellStyle name="检查单元格 4" xfId="230"/>
    <cellStyle name="检查单元格 5" xfId="232"/>
    <cellStyle name="检查单元格 6" xfId="234"/>
    <cellStyle name="检查单元格 7" xfId="62"/>
    <cellStyle name="检查单元格 8" xfId="268"/>
    <cellStyle name="解释性文本 2" xfId="269"/>
    <cellStyle name="解释性文本 2 2" xfId="12"/>
    <cellStyle name="解释性文本 3" xfId="270"/>
    <cellStyle name="解释性文本 4" xfId="271"/>
    <cellStyle name="解释性文本 5" xfId="241"/>
    <cellStyle name="解释性文本 6" xfId="244"/>
    <cellStyle name="解释性文本 7" xfId="246"/>
    <cellStyle name="解释性文本 8" xfId="248"/>
    <cellStyle name="警告文本 2" xfId="272"/>
    <cellStyle name="警告文本 2 2" xfId="71"/>
    <cellStyle name="警告文本 3" xfId="273"/>
    <cellStyle name="警告文本 4" xfId="274"/>
    <cellStyle name="警告文本 5" xfId="275"/>
    <cellStyle name="警告文本 6" xfId="276"/>
    <cellStyle name="警告文本 7" xfId="277"/>
    <cellStyle name="警告文本 8" xfId="278"/>
    <cellStyle name="链接单元格 2" xfId="279"/>
    <cellStyle name="链接单元格 2 2" xfId="280"/>
    <cellStyle name="链接单元格 3" xfId="28"/>
    <cellStyle name="链接单元格 4" xfId="30"/>
    <cellStyle name="链接单元格 5" xfId="3"/>
    <cellStyle name="链接单元格 6" xfId="33"/>
    <cellStyle name="链接单元格 7" xfId="26"/>
    <cellStyle name="链接单元格 8" xfId="20"/>
    <cellStyle name="强调文字颜色 1 2" xfId="281"/>
    <cellStyle name="强调文字颜色 1 2 2" xfId="194"/>
    <cellStyle name="强调文字颜色 1 3" xfId="282"/>
    <cellStyle name="强调文字颜色 1 4" xfId="283"/>
    <cellStyle name="强调文字颜色 1 5" xfId="284"/>
    <cellStyle name="强调文字颜色 1 6" xfId="29"/>
    <cellStyle name="强调文字颜色 1 7" xfId="32"/>
    <cellStyle name="强调文字颜色 1 8" xfId="5"/>
    <cellStyle name="强调文字颜色 2 2" xfId="285"/>
    <cellStyle name="强调文字颜色 2 2 2" xfId="286"/>
    <cellStyle name="强调文字颜色 2 3" xfId="287"/>
    <cellStyle name="强调文字颜色 2 4" xfId="288"/>
    <cellStyle name="强调文字颜色 2 5" xfId="289"/>
    <cellStyle name="强调文字颜色 2 6" xfId="290"/>
    <cellStyle name="强调文字颜色 2 7" xfId="291"/>
    <cellStyle name="强调文字颜色 2 8" xfId="292"/>
    <cellStyle name="强调文字颜色 3 2" xfId="293"/>
    <cellStyle name="强调文字颜色 3 2 2" xfId="163"/>
    <cellStyle name="强调文字颜色 3 3" xfId="294"/>
    <cellStyle name="强调文字颜色 3 4" xfId="295"/>
    <cellStyle name="强调文字颜色 3 5" xfId="296"/>
    <cellStyle name="强调文字颜色 3 6" xfId="297"/>
    <cellStyle name="强调文字颜色 3 7" xfId="298"/>
    <cellStyle name="强调文字颜色 3 8" xfId="299"/>
    <cellStyle name="强调文字颜色 4 2" xfId="300"/>
    <cellStyle name="强调文字颜色 4 2 2" xfId="254"/>
    <cellStyle name="强调文字颜色 4 3" xfId="301"/>
    <cellStyle name="强调文字颜色 4 4" xfId="302"/>
    <cellStyle name="强调文字颜色 4 5" xfId="303"/>
    <cellStyle name="强调文字颜色 4 6" xfId="305"/>
    <cellStyle name="强调文字颜色 4 7" xfId="307"/>
    <cellStyle name="强调文字颜色 4 8" xfId="309"/>
    <cellStyle name="强调文字颜色 5 2" xfId="311"/>
    <cellStyle name="强调文字颜色 5 2 2" xfId="312"/>
    <cellStyle name="强调文字颜色 5 3" xfId="313"/>
    <cellStyle name="强调文字颜色 5 4" xfId="314"/>
    <cellStyle name="强调文字颜色 5 5" xfId="315"/>
    <cellStyle name="强调文字颜色 5 6" xfId="316"/>
    <cellStyle name="强调文字颜色 5 7" xfId="317"/>
    <cellStyle name="强调文字颜色 5 8" xfId="318"/>
    <cellStyle name="强调文字颜色 6 2" xfId="319"/>
    <cellStyle name="强调文字颜色 6 2 2" xfId="320"/>
    <cellStyle name="强调文字颜色 6 3" xfId="321"/>
    <cellStyle name="强调文字颜色 6 4" xfId="322"/>
    <cellStyle name="强调文字颜色 6 5" xfId="323"/>
    <cellStyle name="强调文字颜色 6 6" xfId="324"/>
    <cellStyle name="强调文字颜色 6 7" xfId="325"/>
    <cellStyle name="强调文字颜色 6 8" xfId="326"/>
    <cellStyle name="适中 2" xfId="38"/>
    <cellStyle name="适中 2 2" xfId="160"/>
    <cellStyle name="适中 3" xfId="262"/>
    <cellStyle name="适中 4" xfId="264"/>
    <cellStyle name="适中 5" xfId="266"/>
    <cellStyle name="适中 6" xfId="327"/>
    <cellStyle name="适中 7" xfId="60"/>
    <cellStyle name="适中 8" xfId="25"/>
    <cellStyle name="输出 2" xfId="31"/>
    <cellStyle name="输出 2 2" xfId="53"/>
    <cellStyle name="输出 3" xfId="2"/>
    <cellStyle name="输出 4" xfId="34"/>
    <cellStyle name="输出 5" xfId="27"/>
    <cellStyle name="输出 6" xfId="21"/>
    <cellStyle name="输出 7" xfId="328"/>
    <cellStyle name="输出 8" xfId="329"/>
    <cellStyle name="输入 2" xfId="304"/>
    <cellStyle name="输入 2 2" xfId="330"/>
    <cellStyle name="输入 3" xfId="306"/>
    <cellStyle name="输入 4" xfId="308"/>
    <cellStyle name="输入 5" xfId="310"/>
    <cellStyle name="输入 6" xfId="331"/>
    <cellStyle name="输入 7" xfId="224"/>
    <cellStyle name="输入 8" xfId="332"/>
    <cellStyle name="注释 2" xfId="333"/>
    <cellStyle name="注释 2 2" xfId="157"/>
    <cellStyle name="注释 3" xfId="334"/>
    <cellStyle name="注释 4" xfId="335"/>
    <cellStyle name="注释 5" xfId="11"/>
    <cellStyle name="注释 6" xfId="336"/>
    <cellStyle name="注释 7" xfId="337"/>
    <cellStyle name="注释 8" xfId="33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>
      <selection activeCell="G11" sqref="G11"/>
    </sheetView>
  </sheetViews>
  <sheetFormatPr defaultColWidth="9" defaultRowHeight="14.25"/>
  <cols>
    <col min="1" max="1" width="9.125" customWidth="1"/>
    <col min="2" max="2" width="11.25" customWidth="1"/>
    <col min="3" max="3" width="6.75" customWidth="1"/>
    <col min="4" max="5" width="7.25" customWidth="1"/>
    <col min="6" max="6" width="9.25" customWidth="1"/>
    <col min="7" max="8" width="6.25" customWidth="1"/>
    <col min="9" max="9" width="7.5" style="5" customWidth="1"/>
    <col min="10" max="11" width="7.625" customWidth="1"/>
    <col min="12" max="12" width="6.75" customWidth="1"/>
    <col min="13" max="13" width="7" customWidth="1"/>
    <col min="14" max="14" width="7.125" customWidth="1"/>
    <col min="15" max="15" width="6.5" customWidth="1"/>
    <col min="16" max="17" width="7.25" customWidth="1"/>
    <col min="18" max="19" width="8.25" customWidth="1"/>
  </cols>
  <sheetData>
    <row r="1" spans="1:21" ht="25.1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46"/>
      <c r="S1" s="46"/>
    </row>
    <row r="2" spans="1:21" ht="20.100000000000001" customHeight="1">
      <c r="A2" s="64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47"/>
      <c r="S2" s="47"/>
    </row>
    <row r="3" spans="1:21" s="1" customFormat="1" ht="18" customHeight="1">
      <c r="A3" s="66"/>
      <c r="B3" s="67"/>
      <c r="C3" s="66" t="s">
        <v>2</v>
      </c>
      <c r="D3" s="68"/>
      <c r="E3" s="68"/>
      <c r="F3" s="68"/>
      <c r="G3" s="67"/>
      <c r="H3" s="66" t="s">
        <v>3</v>
      </c>
      <c r="I3" s="68"/>
      <c r="J3" s="68"/>
      <c r="K3" s="68"/>
      <c r="L3" s="68"/>
      <c r="M3" s="68"/>
      <c r="N3" s="68"/>
      <c r="O3" s="68"/>
      <c r="P3" s="68"/>
      <c r="Q3" s="68"/>
      <c r="R3" s="48"/>
      <c r="S3" s="48"/>
    </row>
    <row r="4" spans="1:21" s="2" customFormat="1" ht="16.5">
      <c r="A4" s="83" t="s">
        <v>4</v>
      </c>
      <c r="B4" s="83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33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49" t="s">
        <v>20</v>
      </c>
      <c r="R4" s="50"/>
      <c r="S4" s="50"/>
      <c r="U4" s="51"/>
    </row>
    <row r="5" spans="1:21" s="2" customFormat="1" ht="18" customHeight="1">
      <c r="A5" s="84"/>
      <c r="B5" s="84"/>
      <c r="C5" s="7" t="s">
        <v>21</v>
      </c>
      <c r="D5" s="7" t="s">
        <v>22</v>
      </c>
      <c r="E5" s="7" t="s">
        <v>23</v>
      </c>
      <c r="F5" s="7" t="s">
        <v>24</v>
      </c>
      <c r="G5" s="7" t="s">
        <v>25</v>
      </c>
      <c r="H5" s="7" t="s">
        <v>26</v>
      </c>
      <c r="I5" s="34" t="s">
        <v>23</v>
      </c>
      <c r="J5" s="7" t="s">
        <v>26</v>
      </c>
      <c r="K5" s="7" t="s">
        <v>26</v>
      </c>
      <c r="L5" s="7" t="s">
        <v>27</v>
      </c>
      <c r="M5" s="7" t="s">
        <v>27</v>
      </c>
      <c r="N5" s="7" t="s">
        <v>27</v>
      </c>
      <c r="O5" s="7" t="s">
        <v>27</v>
      </c>
      <c r="P5" s="7" t="s">
        <v>26</v>
      </c>
      <c r="Q5" s="7" t="s">
        <v>26</v>
      </c>
      <c r="R5" s="52"/>
      <c r="S5" s="52"/>
    </row>
    <row r="6" spans="1:21" s="1" customFormat="1" ht="18" customHeight="1">
      <c r="A6" s="8">
        <v>44109</v>
      </c>
      <c r="B6" s="6" t="s">
        <v>28</v>
      </c>
      <c r="C6" s="9">
        <v>24.4</v>
      </c>
      <c r="D6" s="10">
        <v>7.84</v>
      </c>
      <c r="E6" s="10">
        <v>7.56</v>
      </c>
      <c r="F6" s="11">
        <v>288</v>
      </c>
      <c r="G6" s="11">
        <v>2</v>
      </c>
      <c r="H6" s="11">
        <v>1.3</v>
      </c>
      <c r="I6" s="11">
        <v>0.02</v>
      </c>
      <c r="J6" s="35">
        <v>3.2000000000000001E-2</v>
      </c>
      <c r="K6" s="11"/>
      <c r="L6" s="10">
        <v>9.59</v>
      </c>
      <c r="M6" s="10">
        <v>137.94</v>
      </c>
      <c r="N6" s="10">
        <v>4.0599999999999996</v>
      </c>
      <c r="O6" s="10">
        <v>0.96</v>
      </c>
      <c r="P6" s="11">
        <v>1.4E-2</v>
      </c>
      <c r="Q6" s="11"/>
      <c r="R6" s="53"/>
      <c r="S6" s="53"/>
    </row>
    <row r="7" spans="1:21" s="1" customFormat="1" ht="18" customHeight="1">
      <c r="A7" s="8">
        <v>44110</v>
      </c>
      <c r="B7" s="6" t="s">
        <v>29</v>
      </c>
      <c r="C7" s="9">
        <v>23.2</v>
      </c>
      <c r="D7" s="10">
        <v>7.83</v>
      </c>
      <c r="E7" s="10">
        <v>7.79</v>
      </c>
      <c r="F7" s="11">
        <v>292</v>
      </c>
      <c r="G7" s="11">
        <v>2</v>
      </c>
      <c r="H7" s="11">
        <v>1.3</v>
      </c>
      <c r="I7" s="11">
        <v>0.02</v>
      </c>
      <c r="J7" s="35">
        <v>3.2000000000000001E-2</v>
      </c>
      <c r="K7" s="11"/>
      <c r="L7" s="10">
        <v>9.1300000000000008</v>
      </c>
      <c r="M7" s="10">
        <v>108.96</v>
      </c>
      <c r="N7" s="10">
        <v>3</v>
      </c>
      <c r="O7" s="10">
        <v>0.93</v>
      </c>
      <c r="P7" s="11">
        <v>2.1999999999999999E-2</v>
      </c>
      <c r="Q7" s="11"/>
      <c r="R7" s="53"/>
      <c r="S7" s="53"/>
    </row>
    <row r="8" spans="1:21" s="1" customFormat="1" ht="18" customHeight="1">
      <c r="A8" s="8">
        <v>44111</v>
      </c>
      <c r="B8" s="6" t="s">
        <v>30</v>
      </c>
      <c r="C8" s="9">
        <v>22.5</v>
      </c>
      <c r="D8" s="10">
        <v>7.82</v>
      </c>
      <c r="E8" s="10">
        <v>7.62</v>
      </c>
      <c r="F8" s="11">
        <v>293</v>
      </c>
      <c r="G8" s="11">
        <v>2</v>
      </c>
      <c r="H8" s="11">
        <v>1.2</v>
      </c>
      <c r="I8" s="11">
        <v>0.02</v>
      </c>
      <c r="J8" s="35">
        <v>0.03</v>
      </c>
      <c r="K8" s="11"/>
      <c r="L8" s="10">
        <v>9.7899999999999991</v>
      </c>
      <c r="M8" s="10">
        <v>128.86000000000001</v>
      </c>
      <c r="N8" s="10">
        <v>3.21</v>
      </c>
      <c r="O8" s="10">
        <v>0.95</v>
      </c>
      <c r="P8" s="11">
        <v>7.0000000000000001E-3</v>
      </c>
      <c r="Q8" s="11"/>
      <c r="R8" s="53"/>
      <c r="S8" s="53"/>
    </row>
    <row r="9" spans="1:21" s="1" customFormat="1" ht="18" customHeight="1">
      <c r="A9" s="8">
        <v>44112</v>
      </c>
      <c r="B9" s="6" t="s">
        <v>31</v>
      </c>
      <c r="C9" s="9">
        <v>22.2</v>
      </c>
      <c r="D9" s="10">
        <v>7.85</v>
      </c>
      <c r="E9" s="10">
        <v>8.1</v>
      </c>
      <c r="F9" s="11">
        <v>292</v>
      </c>
      <c r="G9" s="11">
        <v>2</v>
      </c>
      <c r="H9" s="11">
        <v>1.2</v>
      </c>
      <c r="I9" s="11">
        <v>0.02</v>
      </c>
      <c r="J9" s="35">
        <v>3.1E-2</v>
      </c>
      <c r="K9" s="11"/>
      <c r="L9" s="10">
        <v>8.56</v>
      </c>
      <c r="M9" s="10">
        <v>138.55000000000001</v>
      </c>
      <c r="N9" s="10">
        <v>3.4</v>
      </c>
      <c r="O9" s="10">
        <v>1.28</v>
      </c>
      <c r="P9" s="11">
        <v>5.0000000000000001E-3</v>
      </c>
      <c r="Q9" s="11"/>
      <c r="R9" s="53"/>
      <c r="S9" s="53"/>
    </row>
    <row r="10" spans="1:21" s="1" customFormat="1" ht="18" customHeight="1">
      <c r="A10" s="8">
        <v>44113</v>
      </c>
      <c r="B10" s="6" t="s">
        <v>32</v>
      </c>
      <c r="C10" s="9">
        <v>22</v>
      </c>
      <c r="D10" s="10">
        <v>7.87</v>
      </c>
      <c r="E10" s="10">
        <v>8.19</v>
      </c>
      <c r="F10" s="11">
        <v>287</v>
      </c>
      <c r="G10" s="11">
        <v>2</v>
      </c>
      <c r="H10" s="11">
        <v>1.2</v>
      </c>
      <c r="I10" s="11">
        <v>0.02</v>
      </c>
      <c r="J10" s="35">
        <v>2.8000000000000001E-2</v>
      </c>
      <c r="K10" s="11"/>
      <c r="L10" s="10">
        <v>6.86</v>
      </c>
      <c r="M10" s="10">
        <v>138.96</v>
      </c>
      <c r="N10" s="10">
        <v>3.37</v>
      </c>
      <c r="O10" s="10">
        <v>1.0900000000000001</v>
      </c>
      <c r="P10" s="11">
        <v>2E-3</v>
      </c>
      <c r="Q10" s="11"/>
      <c r="R10" s="53"/>
      <c r="S10" s="53"/>
    </row>
    <row r="11" spans="1:21" s="1" customFormat="1" ht="18" customHeight="1">
      <c r="A11" s="8">
        <v>44114</v>
      </c>
      <c r="B11" s="6" t="s">
        <v>33</v>
      </c>
      <c r="C11" s="9">
        <v>22.3</v>
      </c>
      <c r="D11" s="10">
        <v>7.93</v>
      </c>
      <c r="E11" s="10">
        <v>8.85</v>
      </c>
      <c r="F11" s="11">
        <v>298</v>
      </c>
      <c r="G11" s="11">
        <v>2</v>
      </c>
      <c r="H11" s="11">
        <v>1.3</v>
      </c>
      <c r="I11" s="11">
        <v>0.02</v>
      </c>
      <c r="J11" s="35">
        <v>2.8000000000000001E-2</v>
      </c>
      <c r="K11" s="11"/>
      <c r="L11" s="10">
        <v>7.77</v>
      </c>
      <c r="M11" s="10">
        <v>131.5</v>
      </c>
      <c r="N11" s="10">
        <v>2.42</v>
      </c>
      <c r="O11" s="10">
        <v>1.01</v>
      </c>
      <c r="P11" s="11">
        <v>1E-3</v>
      </c>
      <c r="Q11" s="11"/>
      <c r="R11" s="53"/>
      <c r="S11" s="53"/>
    </row>
    <row r="12" spans="1:21" s="1" customFormat="1" ht="18" customHeight="1">
      <c r="A12" s="8">
        <v>44115</v>
      </c>
      <c r="B12" s="6" t="s">
        <v>34</v>
      </c>
      <c r="C12" s="9">
        <v>22.8</v>
      </c>
      <c r="D12" s="10">
        <v>7.97</v>
      </c>
      <c r="E12" s="10">
        <v>9.11</v>
      </c>
      <c r="F12" s="11">
        <v>292</v>
      </c>
      <c r="G12" s="11">
        <v>2</v>
      </c>
      <c r="H12" s="11">
        <v>1.2</v>
      </c>
      <c r="I12" s="11">
        <v>0.02</v>
      </c>
      <c r="J12" s="35">
        <v>2.1000000000000001E-2</v>
      </c>
      <c r="K12" s="11"/>
      <c r="L12" s="10">
        <v>5.49</v>
      </c>
      <c r="M12" s="10">
        <v>140.84</v>
      </c>
      <c r="N12" s="10">
        <v>3.11</v>
      </c>
      <c r="O12" s="10">
        <v>1.1100000000000001</v>
      </c>
      <c r="P12" s="11">
        <v>1E-3</v>
      </c>
      <c r="Q12" s="11"/>
      <c r="R12" s="53"/>
      <c r="S12" s="53"/>
    </row>
    <row r="13" spans="1:21" s="1" customFormat="1" ht="18" customHeight="1">
      <c r="A13" s="69" t="s">
        <v>35</v>
      </c>
      <c r="B13" s="70"/>
      <c r="C13" s="12">
        <f t="shared" ref="C13:J13" si="0">AVERAGE(C6:C12)</f>
        <v>22.771428571428572</v>
      </c>
      <c r="D13" s="13">
        <f t="shared" si="0"/>
        <v>7.8728571428571428</v>
      </c>
      <c r="E13" s="14">
        <f t="shared" si="0"/>
        <v>8.1742857142857144</v>
      </c>
      <c r="F13" s="15">
        <f t="shared" si="0"/>
        <v>291.71428571428572</v>
      </c>
      <c r="G13" s="15">
        <f t="shared" si="0"/>
        <v>2</v>
      </c>
      <c r="H13" s="16">
        <f t="shared" si="0"/>
        <v>1.2428571428571427</v>
      </c>
      <c r="I13" s="14">
        <f t="shared" si="0"/>
        <v>0.02</v>
      </c>
      <c r="J13" s="32">
        <f t="shared" si="0"/>
        <v>2.8857142857142856E-2</v>
      </c>
      <c r="K13" s="32"/>
      <c r="L13" s="13">
        <f t="shared" ref="L13:Q13" si="1">AVERAGE(L6:L12)</f>
        <v>8.17</v>
      </c>
      <c r="M13" s="13">
        <f t="shared" si="1"/>
        <v>132.22999999999999</v>
      </c>
      <c r="N13" s="13">
        <f t="shared" si="1"/>
        <v>3.2242857142857142</v>
      </c>
      <c r="O13" s="13">
        <f t="shared" si="1"/>
        <v>1.0471428571428572</v>
      </c>
      <c r="P13" s="32">
        <f t="shared" si="1"/>
        <v>7.4285714285714285E-3</v>
      </c>
      <c r="Q13" s="13" t="e">
        <f t="shared" si="1"/>
        <v>#DIV/0!</v>
      </c>
      <c r="R13" s="54"/>
      <c r="S13" s="54"/>
    </row>
    <row r="14" spans="1:21" s="1" customFormat="1" ht="18" customHeight="1">
      <c r="A14" s="69" t="s">
        <v>36</v>
      </c>
      <c r="B14" s="70"/>
      <c r="C14" s="17"/>
      <c r="D14" s="18" t="s">
        <v>37</v>
      </c>
      <c r="E14" s="19" t="s">
        <v>38</v>
      </c>
      <c r="F14" s="20"/>
      <c r="G14" s="20"/>
      <c r="H14" s="19" t="s">
        <v>37</v>
      </c>
      <c r="I14" s="19" t="s">
        <v>37</v>
      </c>
      <c r="J14" s="36" t="s">
        <v>37</v>
      </c>
      <c r="K14" s="17"/>
      <c r="L14" s="19" t="s">
        <v>38</v>
      </c>
      <c r="M14" s="19" t="s">
        <v>38</v>
      </c>
      <c r="N14" s="19" t="s">
        <v>37</v>
      </c>
      <c r="O14" s="19" t="s">
        <v>37</v>
      </c>
      <c r="P14" s="19" t="s">
        <v>37</v>
      </c>
      <c r="Q14" s="55"/>
      <c r="R14" s="56"/>
      <c r="S14" s="56"/>
    </row>
    <row r="15" spans="1:21" s="1" customFormat="1" ht="18" customHeight="1">
      <c r="A15" s="69" t="s">
        <v>39</v>
      </c>
      <c r="B15" s="70"/>
      <c r="C15" s="71" t="s">
        <v>38</v>
      </c>
      <c r="D15" s="72"/>
      <c r="E15" s="72"/>
      <c r="F15" s="72"/>
      <c r="G15" s="73"/>
      <c r="H15" s="21" t="s">
        <v>40</v>
      </c>
      <c r="I15" s="21"/>
      <c r="J15" s="71"/>
      <c r="K15" s="72"/>
      <c r="L15" s="72"/>
      <c r="M15" s="72"/>
      <c r="N15" s="72"/>
      <c r="O15" s="72"/>
      <c r="P15" s="72"/>
      <c r="Q15" s="72"/>
      <c r="R15" s="57"/>
      <c r="S15" s="57"/>
    </row>
    <row r="16" spans="1:21" s="3" customFormat="1" ht="25.15" customHeight="1">
      <c r="A16" s="74" t="s">
        <v>41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58"/>
      <c r="S16" s="58"/>
    </row>
    <row r="17" spans="1:20" ht="16.5">
      <c r="A17" s="76"/>
      <c r="B17" s="77"/>
      <c r="C17" s="22" t="s">
        <v>6</v>
      </c>
      <c r="D17" s="22" t="s">
        <v>7</v>
      </c>
      <c r="E17" s="22" t="s">
        <v>8</v>
      </c>
      <c r="F17" s="22" t="s">
        <v>9</v>
      </c>
      <c r="G17" s="22" t="s">
        <v>10</v>
      </c>
      <c r="H17" s="22" t="s">
        <v>42</v>
      </c>
      <c r="I17" s="37" t="s">
        <v>43</v>
      </c>
      <c r="J17" s="22" t="s">
        <v>13</v>
      </c>
      <c r="K17" s="22"/>
      <c r="L17" s="6" t="s">
        <v>15</v>
      </c>
      <c r="M17" s="6" t="s">
        <v>16</v>
      </c>
      <c r="N17" s="6" t="s">
        <v>17</v>
      </c>
      <c r="O17" s="6" t="s">
        <v>18</v>
      </c>
      <c r="P17" s="6" t="s">
        <v>44</v>
      </c>
      <c r="Q17" s="49" t="s">
        <v>20</v>
      </c>
      <c r="R17" s="59"/>
      <c r="S17" s="59"/>
    </row>
    <row r="18" spans="1:20" ht="14.25" customHeight="1">
      <c r="A18" s="78" t="s">
        <v>45</v>
      </c>
      <c r="B18" s="79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59"/>
      <c r="S18" s="59"/>
    </row>
    <row r="19" spans="1:20" ht="14.25" customHeight="1">
      <c r="A19" s="80" t="s">
        <v>46</v>
      </c>
      <c r="B19" s="81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59"/>
      <c r="S19" s="59"/>
      <c r="T19" s="60"/>
    </row>
    <row r="20" spans="1:20" ht="14.25" customHeight="1">
      <c r="A20" s="80" t="s">
        <v>47</v>
      </c>
      <c r="B20" s="81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59"/>
      <c r="S20" s="59"/>
    </row>
    <row r="21" spans="1:20" ht="14.25" customHeight="1">
      <c r="A21" s="78" t="s">
        <v>48</v>
      </c>
      <c r="B21" s="79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59"/>
      <c r="S21" s="59"/>
    </row>
    <row r="22" spans="1:20" ht="14.25" customHeight="1">
      <c r="A22" s="22" t="s">
        <v>49</v>
      </c>
      <c r="B22" s="22" t="s">
        <v>50</v>
      </c>
      <c r="C22" s="25">
        <v>23.2</v>
      </c>
      <c r="D22" s="25">
        <v>6.86</v>
      </c>
      <c r="E22" s="26">
        <v>8.76</v>
      </c>
      <c r="F22" s="27">
        <v>1413</v>
      </c>
      <c r="G22" s="28">
        <v>100</v>
      </c>
      <c r="H22" s="26">
        <v>2.5</v>
      </c>
      <c r="I22" s="38">
        <v>0.5</v>
      </c>
      <c r="J22" s="39">
        <v>0.1</v>
      </c>
      <c r="K22" s="40"/>
      <c r="L22" s="39">
        <v>0.1</v>
      </c>
      <c r="M22" s="39">
        <v>0.2</v>
      </c>
      <c r="N22" s="39">
        <v>0.02</v>
      </c>
      <c r="O22" s="39">
        <v>0.02</v>
      </c>
      <c r="P22" s="39">
        <v>0.05</v>
      </c>
      <c r="Q22" s="26"/>
      <c r="R22" s="59"/>
      <c r="S22" s="59"/>
    </row>
    <row r="23" spans="1:20" ht="14.25" customHeight="1">
      <c r="A23" s="22" t="s">
        <v>51</v>
      </c>
      <c r="B23" s="22" t="s">
        <v>52</v>
      </c>
      <c r="C23" s="25">
        <v>23.1</v>
      </c>
      <c r="D23" s="26">
        <v>6.87</v>
      </c>
      <c r="E23" s="26">
        <v>8.75</v>
      </c>
      <c r="F23" s="27">
        <v>1414</v>
      </c>
      <c r="G23" s="27">
        <v>100.7</v>
      </c>
      <c r="H23" s="26">
        <v>2.7</v>
      </c>
      <c r="I23" s="38">
        <v>0.46500000000000002</v>
      </c>
      <c r="J23" s="39">
        <v>9.7100000000000006E-2</v>
      </c>
      <c r="K23" s="40"/>
      <c r="L23" s="39">
        <v>0.1011</v>
      </c>
      <c r="M23" s="39">
        <v>0.19500000000000001</v>
      </c>
      <c r="N23" s="39">
        <v>1.9199999999999998E-2</v>
      </c>
      <c r="O23" s="39">
        <v>1.95E-2</v>
      </c>
      <c r="P23" s="39">
        <v>4.99E-2</v>
      </c>
      <c r="Q23" s="26"/>
      <c r="R23" s="59"/>
      <c r="S23" s="59"/>
    </row>
    <row r="24" spans="1:20" ht="13.9" customHeight="1">
      <c r="A24" s="22" t="s">
        <v>53</v>
      </c>
      <c r="B24" s="22" t="s">
        <v>54</v>
      </c>
      <c r="C24" s="26">
        <f t="shared" ref="C24:J24" si="2">(C23-C22)/C22*100</f>
        <v>-0.4310344827586115</v>
      </c>
      <c r="D24" s="26">
        <f t="shared" si="2"/>
        <v>0.14577259475218346</v>
      </c>
      <c r="E24" s="26">
        <f t="shared" si="2"/>
        <v>-0.11415525114155008</v>
      </c>
      <c r="F24" s="26">
        <f t="shared" si="2"/>
        <v>7.0771408351026188E-2</v>
      </c>
      <c r="G24" s="26">
        <f t="shared" si="2"/>
        <v>0.70000000000000284</v>
      </c>
      <c r="H24" s="26">
        <f t="shared" si="2"/>
        <v>8.0000000000000071</v>
      </c>
      <c r="I24" s="26">
        <f t="shared" si="2"/>
        <v>-6.9999999999999947</v>
      </c>
      <c r="J24" s="26">
        <f t="shared" si="2"/>
        <v>-2.9</v>
      </c>
      <c r="K24" s="41"/>
      <c r="L24" s="26">
        <f t="shared" ref="L24:Q24" si="3">(L23-L22)/L22*100</f>
        <v>1.0999999999999899</v>
      </c>
      <c r="M24" s="26">
        <f t="shared" si="3"/>
        <v>-2.5000000000000022</v>
      </c>
      <c r="N24" s="26">
        <v>1.25</v>
      </c>
      <c r="O24" s="26">
        <f t="shared" si="3"/>
        <v>-2.5000000000000022</v>
      </c>
      <c r="P24" s="26">
        <f t="shared" si="3"/>
        <v>-0.20000000000000573</v>
      </c>
      <c r="Q24" s="26" t="e">
        <f t="shared" si="3"/>
        <v>#DIV/0!</v>
      </c>
      <c r="R24" s="59"/>
      <c r="S24" s="59"/>
    </row>
    <row r="25" spans="1:20" ht="13.9" customHeight="1">
      <c r="A25" s="85" t="s">
        <v>55</v>
      </c>
      <c r="B25" s="29" t="s">
        <v>56</v>
      </c>
      <c r="C25" s="30"/>
      <c r="D25" s="30"/>
      <c r="E25" s="13"/>
      <c r="F25" s="31"/>
      <c r="G25" s="31"/>
      <c r="H25" s="32"/>
      <c r="I25" s="42"/>
      <c r="J25" s="43"/>
      <c r="K25" s="44"/>
      <c r="L25" s="13"/>
      <c r="M25" s="43"/>
      <c r="N25" s="43"/>
      <c r="O25" s="43"/>
      <c r="P25" s="43"/>
      <c r="Q25" s="43"/>
      <c r="R25" s="59"/>
      <c r="S25" s="59"/>
    </row>
    <row r="26" spans="1:20" ht="13.9" customHeight="1">
      <c r="A26" s="86"/>
      <c r="B26" s="29" t="s">
        <v>57</v>
      </c>
      <c r="C26" s="30"/>
      <c r="D26" s="13"/>
      <c r="E26" s="13"/>
      <c r="F26" s="31"/>
      <c r="G26" s="31"/>
      <c r="H26" s="32"/>
      <c r="I26" s="42"/>
      <c r="J26" s="43"/>
      <c r="K26" s="44"/>
      <c r="L26" s="13"/>
      <c r="M26" s="43"/>
      <c r="N26" s="43"/>
      <c r="O26" s="43"/>
      <c r="P26" s="43"/>
      <c r="Q26" s="43"/>
      <c r="R26" s="59"/>
      <c r="S26" s="59"/>
    </row>
    <row r="27" spans="1:20" ht="14.25" customHeight="1">
      <c r="A27" s="87"/>
      <c r="B27" s="23" t="s">
        <v>54</v>
      </c>
      <c r="C27" s="13"/>
      <c r="D27" s="13"/>
      <c r="E27" s="13"/>
      <c r="F27" s="13"/>
      <c r="G27" s="13"/>
      <c r="H27" s="13"/>
      <c r="I27" s="13"/>
      <c r="J27" s="13"/>
      <c r="K27" s="41"/>
      <c r="L27" s="13"/>
      <c r="M27" s="13"/>
      <c r="N27" s="13"/>
      <c r="O27" s="13"/>
      <c r="P27" s="13"/>
      <c r="Q27" s="13"/>
      <c r="R27" s="56"/>
      <c r="S27" s="56"/>
    </row>
    <row r="28" spans="1:20" ht="20.25" customHeight="1">
      <c r="A28" s="85" t="s">
        <v>58</v>
      </c>
      <c r="B28" s="88" t="s">
        <v>59</v>
      </c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61"/>
      <c r="S28" s="61"/>
    </row>
    <row r="29" spans="1:20" ht="16.5" customHeight="1">
      <c r="A29" s="86"/>
      <c r="B29" s="91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3"/>
      <c r="R29" s="61"/>
      <c r="S29" s="61"/>
    </row>
    <row r="30" spans="1:20" ht="33" customHeight="1">
      <c r="A30" s="87"/>
      <c r="B30" s="94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6"/>
      <c r="R30" s="61"/>
      <c r="S30" s="61"/>
    </row>
    <row r="31" spans="1:20" s="4" customFormat="1" ht="20.25" customHeight="1">
      <c r="A31" s="82" t="s">
        <v>60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62"/>
      <c r="S31" s="62"/>
    </row>
    <row r="40" spans="15:15">
      <c r="O40" s="45"/>
    </row>
  </sheetData>
  <mergeCells count="22">
    <mergeCell ref="A18:B18"/>
    <mergeCell ref="A19:B19"/>
    <mergeCell ref="A20:B20"/>
    <mergeCell ref="A21:B21"/>
    <mergeCell ref="A31:Q31"/>
    <mergeCell ref="A4:A5"/>
    <mergeCell ref="A25:A27"/>
    <mergeCell ref="A28:A30"/>
    <mergeCell ref="B4:B5"/>
    <mergeCell ref="B28:Q30"/>
    <mergeCell ref="A14:B14"/>
    <mergeCell ref="A15:B15"/>
    <mergeCell ref="C15:G15"/>
    <mergeCell ref="J15:Q15"/>
    <mergeCell ref="A16:Q16"/>
    <mergeCell ref="A17:B17"/>
    <mergeCell ref="A1:Q1"/>
    <mergeCell ref="A2:Q2"/>
    <mergeCell ref="A3:B3"/>
    <mergeCell ref="C3:G3"/>
    <mergeCell ref="H3:Q3"/>
    <mergeCell ref="A13:B13"/>
  </mergeCells>
  <phoneticPr fontId="6" type="noConversion"/>
  <printOptions horizontalCentered="1"/>
  <pageMargins left="0.2" right="0.23999999999999996" top="0.28000000000000003" bottom="0.31" header="0.23999999999999996" footer="0.31"/>
  <pageSetup paperSize="9" orientation="landscape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水质周报模板</vt:lpstr>
    </vt:vector>
  </TitlesOfParts>
  <Company>epm.net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epm</dc:creator>
  <cp:lastModifiedBy>微软用户</cp:lastModifiedBy>
  <cp:revision>1</cp:revision>
  <cp:lastPrinted>2018-12-17T01:29:25Z</cp:lastPrinted>
  <dcterms:created xsi:type="dcterms:W3CDTF">2004-02-23T03:06:49Z</dcterms:created>
  <dcterms:modified xsi:type="dcterms:W3CDTF">2020-10-13T07:28:07Z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