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2" sheetId="2" r:id="rId1"/>
  </sheets>
  <definedNames>
    <definedName name="_xlnm._FilterDatabase" localSheetId="0" hidden="1">Sheet2!$A$5:$XFC$242</definedName>
  </definedNames>
  <calcPr calcId="144525"/>
</workbook>
</file>

<file path=xl/sharedStrings.xml><?xml version="1.0" encoding="utf-8"?>
<sst xmlns="http://schemas.openxmlformats.org/spreadsheetml/2006/main" count="921" uniqueCount="563">
  <si>
    <t>韶关慈善总会应对新型冠状病毒肺炎疫情项目捐款账目公开</t>
  </si>
  <si>
    <t>（截止到：2020.04.20）</t>
  </si>
  <si>
    <t>非定向捐赠资金接收明细</t>
  </si>
  <si>
    <t>捐款日期</t>
  </si>
  <si>
    <t>捐款人</t>
  </si>
  <si>
    <t>金额（元）</t>
  </si>
  <si>
    <t>用途</t>
  </si>
  <si>
    <t>公益事业捐赠收据号</t>
  </si>
  <si>
    <t>邓韶锋</t>
  </si>
  <si>
    <t>“防控新冠肺炎”</t>
  </si>
  <si>
    <t>GY05848045</t>
  </si>
  <si>
    <t>黄梓伦</t>
  </si>
  <si>
    <t>GY05848046</t>
  </si>
  <si>
    <t>林钟钦</t>
  </si>
  <si>
    <t>GY05848041</t>
  </si>
  <si>
    <t>李灿东</t>
  </si>
  <si>
    <t>GY05848031</t>
  </si>
  <si>
    <t>李洪伟</t>
  </si>
  <si>
    <t>GY05848042</t>
  </si>
  <si>
    <t>刘晓东</t>
  </si>
  <si>
    <t>GY05848043</t>
  </si>
  <si>
    <t>韶关市福安餐饮管理有限公司</t>
  </si>
  <si>
    <t>GY05848030</t>
  </si>
  <si>
    <t>韶关市山东商会</t>
  </si>
  <si>
    <t>GY05848044</t>
  </si>
  <si>
    <t>邓伯雄</t>
  </si>
  <si>
    <t>GY05848047</t>
  </si>
  <si>
    <t>曾珍</t>
  </si>
  <si>
    <t>GY05848048</t>
  </si>
  <si>
    <t>韶关市乐善义工会</t>
  </si>
  <si>
    <t>GY05848021</t>
  </si>
  <si>
    <t>韶关红十字会</t>
  </si>
  <si>
    <t>GY05849501</t>
  </si>
  <si>
    <t>刘栩池</t>
  </si>
  <si>
    <t>GY05849507</t>
  </si>
  <si>
    <t>韶关市诺正会计师事务所（普通合伙人）</t>
  </si>
  <si>
    <t>GY05849746</t>
  </si>
  <si>
    <t>韶关市金律会计师事务所（普通合伙）</t>
  </si>
  <si>
    <t>GY05848027</t>
  </si>
  <si>
    <t>张兰天</t>
  </si>
  <si>
    <t>GY05849509</t>
  </si>
  <si>
    <t>广东广正会计师事务所（普通合伙）</t>
  </si>
  <si>
    <t>GY05849510</t>
  </si>
  <si>
    <t>唐竻英</t>
  </si>
  <si>
    <t>GY05849512</t>
  </si>
  <si>
    <t>钟振辉</t>
  </si>
  <si>
    <t>GY05849513</t>
  </si>
  <si>
    <t>陈伟</t>
  </si>
  <si>
    <t>GY05849514</t>
  </si>
  <si>
    <t>韶关市新邦电气设备有限公司</t>
  </si>
  <si>
    <t>GY05849515</t>
  </si>
  <si>
    <t>韶关中一会计事务所有限公司党支部委员会</t>
  </si>
  <si>
    <t>GY05848025</t>
  </si>
  <si>
    <t>邹永辉</t>
  </si>
  <si>
    <t>GY05849517</t>
  </si>
  <si>
    <t>蔡韶光</t>
  </si>
  <si>
    <t>GY05849516</t>
  </si>
  <si>
    <t>游北灵（陈次琼代捐）</t>
  </si>
  <si>
    <t>GY05849518</t>
  </si>
  <si>
    <t>张琳玲</t>
  </si>
  <si>
    <t>GY05849526</t>
  </si>
  <si>
    <t>韶关市清远商会</t>
  </si>
  <si>
    <t>GY05849530</t>
  </si>
  <si>
    <t>徐汉强</t>
  </si>
  <si>
    <t>GY05849529</t>
  </si>
  <si>
    <t>韶关市大唐源流文化研究会</t>
  </si>
  <si>
    <t>GY05849528</t>
  </si>
  <si>
    <t>东莞堡德机械有限公司</t>
  </si>
  <si>
    <t>GY05849521</t>
  </si>
  <si>
    <t>曹俊哲</t>
  </si>
  <si>
    <t>GY05848029</t>
  </si>
  <si>
    <t>钟永红</t>
  </si>
  <si>
    <t>GY05848028</t>
  </si>
  <si>
    <t>韶关中一会计师事务所有限公司</t>
  </si>
  <si>
    <t>GY05848032</t>
  </si>
  <si>
    <t>韶关欧亚特电子制品有限公司</t>
  </si>
  <si>
    <t>GY05849536</t>
  </si>
  <si>
    <t>南雄市广府实业有限公司</t>
  </si>
  <si>
    <t>GY05849535</t>
  </si>
  <si>
    <t>韶关市番灵饲料有限公司　</t>
  </si>
  <si>
    <t>GY05849532</t>
  </si>
  <si>
    <t>蕭錦成</t>
  </si>
  <si>
    <t>GY05849539</t>
  </si>
  <si>
    <t>汕头潮南民生医院</t>
  </si>
  <si>
    <t>GY05849538</t>
  </si>
  <si>
    <t>郭声生</t>
  </si>
  <si>
    <t>GY05849543</t>
  </si>
  <si>
    <t>韶关市潮汕商会</t>
  </si>
  <si>
    <t>GY05848035</t>
  </si>
  <si>
    <t>林忠波</t>
  </si>
  <si>
    <t>GY05849541</t>
  </si>
  <si>
    <t>万达工业（始兴）有限公司</t>
  </si>
  <si>
    <t>GY05849540</t>
  </si>
  <si>
    <t>郭志养</t>
  </si>
  <si>
    <t>GY05849544</t>
  </si>
  <si>
    <t>陈刚</t>
  </si>
  <si>
    <t>GY05849705</t>
  </si>
  <si>
    <t>3月16日提供定向函确定该笔资金用于"防控新冠肺炎"项目</t>
  </si>
  <si>
    <t>赖成铠</t>
  </si>
  <si>
    <t>GY05848038</t>
  </si>
  <si>
    <t>黄浩贸易（深圳）有限公司</t>
  </si>
  <si>
    <t>GY05849546</t>
  </si>
  <si>
    <t>韶关市鸿旺物业服务有限公司</t>
  </si>
  <si>
    <t>GY05848037</t>
  </si>
  <si>
    <t>陈如春</t>
  </si>
  <si>
    <t>GY05849548</t>
  </si>
  <si>
    <t>云南韶关同乡会</t>
  </si>
  <si>
    <t>“防控新冠肺炎”   1.杨福兴（1000元）
2: 张智宇（200元）3: 张周华(100元)
4:邓金华（200元）
5:邓勇林（200元）
6:曾庆文（200元）
7:叶平海（200元）
8:阮志青（200元）
9:邓国荣（200元）
10:邱佬雄（200元）
11:陈楚杰（200元）
12:袁罗宗（200元）
13:郑新明（300元）
14:古鹏胜（200元）
15:邸海涛（200元）
16:卢瑜（100元）
17:陈小兰（200元）
18:汤梅（200元）
19:林韶清（50元）
20:胡绍标（100元）
21:刘焱全（200元）
22:罗生（100元）
23:韶关老乡匿名（200元）</t>
  </si>
  <si>
    <t>GY05849552</t>
  </si>
  <si>
    <t>韶关市87名自主择业军队转业干部</t>
  </si>
  <si>
    <t>GY05848049</t>
  </si>
  <si>
    <t>唐艳丽</t>
  </si>
  <si>
    <t>GY05849553</t>
  </si>
  <si>
    <t>韶关市江西商会</t>
  </si>
  <si>
    <t>GY05849555</t>
  </si>
  <si>
    <t>韶关市文化馆（杨韶军）</t>
  </si>
  <si>
    <t>GY05849560</t>
  </si>
  <si>
    <t>刘鑫劼</t>
  </si>
  <si>
    <t>GY05849559</t>
  </si>
  <si>
    <t>胡孟</t>
  </si>
  <si>
    <t>GY05849558</t>
  </si>
  <si>
    <t>刘志威</t>
  </si>
  <si>
    <t>GY05849557</t>
  </si>
  <si>
    <t>尹树根 叶慧欣</t>
  </si>
  <si>
    <t>GY05849556</t>
  </si>
  <si>
    <t>余心乐</t>
  </si>
  <si>
    <t>GY05849561</t>
  </si>
  <si>
    <t>李亚楠</t>
  </si>
  <si>
    <t>GY05849562</t>
  </si>
  <si>
    <t>采茶中心</t>
  </si>
  <si>
    <t>GY05849563</t>
  </si>
  <si>
    <t>刘宇华</t>
  </si>
  <si>
    <t>GY05849564</t>
  </si>
  <si>
    <t>吴富为</t>
  </si>
  <si>
    <t>GY05849565</t>
  </si>
  <si>
    <t>陈祖玉</t>
  </si>
  <si>
    <t>GY05849566</t>
  </si>
  <si>
    <t>何毓</t>
  </si>
  <si>
    <t>GY05849567</t>
  </si>
  <si>
    <t>徐永志</t>
  </si>
  <si>
    <t>GY05849568</t>
  </si>
  <si>
    <t>徐石磊</t>
  </si>
  <si>
    <t>GY05849569</t>
  </si>
  <si>
    <t>核工业四一九医院</t>
  </si>
  <si>
    <t>GY05849570</t>
  </si>
  <si>
    <t>国家税务总局乐昌市税务局</t>
  </si>
  <si>
    <t>GY05849571</t>
  </si>
  <si>
    <t>刘韵</t>
  </si>
  <si>
    <t>GY05849572</t>
  </si>
  <si>
    <t>饶珠伟</t>
  </si>
  <si>
    <t>GY05849573</t>
  </si>
  <si>
    <t>宋丽芳</t>
  </si>
  <si>
    <t>GY05849574</t>
  </si>
  <si>
    <t>颜志辉</t>
  </si>
  <si>
    <t>GY05849575</t>
  </si>
  <si>
    <t>韶关市委老干部局（非党员干部捐款）</t>
  </si>
  <si>
    <t>（需提供明细名单开票）</t>
  </si>
  <si>
    <t>江昊</t>
  </si>
  <si>
    <t>GY05849577</t>
  </si>
  <si>
    <t>廖华军</t>
  </si>
  <si>
    <t>GY05849578</t>
  </si>
  <si>
    <t>广东省第二农机厂党委</t>
  </si>
  <si>
    <t>GY05849579</t>
  </si>
  <si>
    <t>工业东军休所</t>
  </si>
  <si>
    <t>优牙口腔</t>
  </si>
  <si>
    <t>邓策金</t>
  </si>
  <si>
    <t>GY05849583</t>
  </si>
  <si>
    <t>GY05849584</t>
  </si>
  <si>
    <t>韶关市委党校（非党员干部捐款）</t>
  </si>
  <si>
    <t>韶关军用供应站非党员疫情捐款.</t>
  </si>
  <si>
    <t>GY05849614</t>
  </si>
  <si>
    <t>刘志民</t>
  </si>
  <si>
    <t>GY05849613</t>
  </si>
  <si>
    <t>曾静容</t>
  </si>
  <si>
    <t>GY05849615</t>
  </si>
  <si>
    <t>白远东</t>
  </si>
  <si>
    <t>GY05849616</t>
  </si>
  <si>
    <t>广东省韶关市气象局</t>
  </si>
  <si>
    <t>徐雪玲</t>
  </si>
  <si>
    <t>GY05849617</t>
  </si>
  <si>
    <t>刘润真</t>
  </si>
  <si>
    <t>GY05849618</t>
  </si>
  <si>
    <t>谢楚丹</t>
  </si>
  <si>
    <t>GY05849619</t>
  </si>
  <si>
    <t>俞康文</t>
  </si>
  <si>
    <t>GY05849590</t>
  </si>
  <si>
    <t>苗军</t>
  </si>
  <si>
    <t>GY05849586</t>
  </si>
  <si>
    <t>何菊香</t>
  </si>
  <si>
    <t>GY05849587</t>
  </si>
  <si>
    <t>李雪权</t>
  </si>
  <si>
    <t>GY05849588</t>
  </si>
  <si>
    <t>马新妹</t>
  </si>
  <si>
    <t>GY05849589</t>
  </si>
  <si>
    <t>乐昌市市场监督管理局非党员疫情捐款.</t>
  </si>
  <si>
    <t>韶关市商务局</t>
  </si>
  <si>
    <t>广东省韶关复退军人医院职工捐款</t>
  </si>
  <si>
    <t>云岩镇人民政府疫情防控捐款.</t>
  </si>
  <si>
    <t>中国邮政集团有限公司广东省乐昌市分公司员工捐款.</t>
  </si>
  <si>
    <t>翁源县中医院（干部职工捐款）</t>
  </si>
  <si>
    <t>市政数局</t>
  </si>
  <si>
    <t>GY05849621</t>
  </si>
  <si>
    <t>乐昌张滩电站职工捐款</t>
  </si>
  <si>
    <t>沈根海</t>
  </si>
  <si>
    <t>GY05849729</t>
  </si>
  <si>
    <t>韶关市五祖路军休所（非党员干部捐款）</t>
  </si>
  <si>
    <t>GY05849625</t>
  </si>
  <si>
    <t>中共韶关市林业局机关委员会</t>
  </si>
  <si>
    <t>GY05849672</t>
  </si>
  <si>
    <t>韶关市口岸管理服务中心</t>
  </si>
  <si>
    <t>武江江湾锅溪村</t>
  </si>
  <si>
    <t>陈怡含</t>
  </si>
  <si>
    <t>GY05849635</t>
  </si>
  <si>
    <t>杨松柏</t>
  </si>
  <si>
    <t>GY05849636</t>
  </si>
  <si>
    <t>肖狄荣</t>
  </si>
  <si>
    <t>GY05849637</t>
  </si>
  <si>
    <t>黄懋彦</t>
  </si>
  <si>
    <t>GY05849638</t>
  </si>
  <si>
    <t>肖宝珍</t>
  </si>
  <si>
    <t>GY05849639</t>
  </si>
  <si>
    <t>荣笑虹</t>
  </si>
  <si>
    <t>GY05849640</t>
  </si>
  <si>
    <t>杨彦</t>
  </si>
  <si>
    <t>GY05849749</t>
  </si>
  <si>
    <t>黄春梅</t>
  </si>
  <si>
    <t>GY05849642</t>
  </si>
  <si>
    <t>邓康献新冠病毒.</t>
  </si>
  <si>
    <t>GY05849643</t>
  </si>
  <si>
    <t>刘厚先</t>
  </si>
  <si>
    <t>GY05849644</t>
  </si>
  <si>
    <t>林洁霞</t>
  </si>
  <si>
    <t>GY05849645</t>
  </si>
  <si>
    <t>赵桂萍</t>
  </si>
  <si>
    <t>GY05849646</t>
  </si>
  <si>
    <t>廖美娟</t>
  </si>
  <si>
    <t>GY05849647</t>
  </si>
  <si>
    <t>刘莉</t>
  </si>
  <si>
    <t>GY05849648</t>
  </si>
  <si>
    <t>林华英</t>
  </si>
  <si>
    <t>GY05849649</t>
  </si>
  <si>
    <t>吴尹光</t>
  </si>
  <si>
    <t>GY05849650</t>
  </si>
  <si>
    <t>石英灿</t>
  </si>
  <si>
    <t>GY05849652</t>
  </si>
  <si>
    <t>阮秀兰</t>
  </si>
  <si>
    <t>GY05849653</t>
  </si>
  <si>
    <t>罗金清</t>
  </si>
  <si>
    <t>GY05849654</t>
  </si>
  <si>
    <t>林沾浩</t>
  </si>
  <si>
    <t>GY05849655</t>
  </si>
  <si>
    <t>罗建强</t>
  </si>
  <si>
    <t>GY05849656</t>
  </si>
  <si>
    <t>黄小红</t>
  </si>
  <si>
    <t>GY05849657</t>
  </si>
  <si>
    <t>侯祺贡</t>
  </si>
  <si>
    <t>GY05849658</t>
  </si>
  <si>
    <t>陆菁</t>
  </si>
  <si>
    <t>GY05849659</t>
  </si>
  <si>
    <t>罗显丽</t>
  </si>
  <si>
    <t>GY05849660</t>
  </si>
  <si>
    <t>陈建平</t>
  </si>
  <si>
    <t>GY05849661</t>
  </si>
  <si>
    <t>王建国</t>
  </si>
  <si>
    <t>GY05849662</t>
  </si>
  <si>
    <t>庄明义</t>
  </si>
  <si>
    <t>GY05849663</t>
  </si>
  <si>
    <t>重阳镇镇政府</t>
  </si>
  <si>
    <t>GY05849664</t>
  </si>
  <si>
    <t>陈春庆</t>
  </si>
  <si>
    <t>GY05849665</t>
  </si>
  <si>
    <t>韶关市莲花山矿冶居民区管理委员会</t>
  </si>
  <si>
    <t>GY05849666</t>
  </si>
  <si>
    <t>乐昌市坪梅小学</t>
  </si>
  <si>
    <t>GY05849667</t>
  </si>
  <si>
    <t>河边村委会</t>
  </si>
  <si>
    <t>GY05849668</t>
  </si>
  <si>
    <t>广益联幕平台接收捐款</t>
  </si>
  <si>
    <t>0000543220</t>
  </si>
  <si>
    <t>十六冶井巷公司</t>
  </si>
  <si>
    <t>GY05849669</t>
  </si>
  <si>
    <t>中国邮政集团工会韶关市委员会</t>
  </si>
  <si>
    <t>GY05849670</t>
  </si>
  <si>
    <t>杜世云</t>
  </si>
  <si>
    <t>GY05849622</t>
  </si>
  <si>
    <t>GY05849679</t>
  </si>
  <si>
    <t>农工党韶关市委会保健院小组（广益联幕平台接收）</t>
  </si>
  <si>
    <t>GY05849680</t>
  </si>
  <si>
    <t>陈金溪</t>
  </si>
  <si>
    <t>GY05849681</t>
  </si>
  <si>
    <t>陈卉怡</t>
  </si>
  <si>
    <t>GY05849673</t>
  </si>
  <si>
    <t>吴丽娟</t>
  </si>
  <si>
    <t>GY05849674</t>
  </si>
  <si>
    <t>龙林彬</t>
  </si>
  <si>
    <t>GY05849675</t>
  </si>
  <si>
    <t>云岩镇人民政府</t>
  </si>
  <si>
    <t>GY05849676</t>
  </si>
  <si>
    <t>叶清发</t>
  </si>
  <si>
    <t>GY05849677</t>
  </si>
  <si>
    <t>李再丰</t>
  </si>
  <si>
    <t>GY05849678</t>
  </si>
  <si>
    <t>罗金河</t>
  </si>
  <si>
    <t>GY05849686</t>
  </si>
  <si>
    <t>杜新文</t>
  </si>
  <si>
    <t>GY05849687</t>
  </si>
  <si>
    <t>杜佑镜</t>
  </si>
  <si>
    <t>GY05849688</t>
  </si>
  <si>
    <t>余席慈</t>
  </si>
  <si>
    <t>GY05849689</t>
  </si>
  <si>
    <t>邓天良</t>
  </si>
  <si>
    <t>GY05849690</t>
  </si>
  <si>
    <t>李文河</t>
  </si>
  <si>
    <t>GY05849691</t>
  </si>
  <si>
    <t>李然林</t>
  </si>
  <si>
    <t>GY05849692</t>
  </si>
  <si>
    <t>李强锋</t>
  </si>
  <si>
    <t>GY05849693</t>
  </si>
  <si>
    <t>余华生</t>
  </si>
  <si>
    <t>GY05849694</t>
  </si>
  <si>
    <t>丘忠池</t>
  </si>
  <si>
    <t>GY05849695</t>
  </si>
  <si>
    <t>林井香</t>
  </si>
  <si>
    <t>GY05849696</t>
  </si>
  <si>
    <t>朱智芬</t>
  </si>
  <si>
    <t>GY05849697</t>
  </si>
  <si>
    <t>林秋清</t>
  </si>
  <si>
    <t>GY05849698</t>
  </si>
  <si>
    <t>廖聪济</t>
  </si>
  <si>
    <t>GY05849699</t>
  </si>
  <si>
    <t>邓丽华</t>
  </si>
  <si>
    <t>GY05849700</t>
  </si>
  <si>
    <t>核工业广东矿冶局</t>
  </si>
  <si>
    <t>GY05849701</t>
  </si>
  <si>
    <t>张睿</t>
  </si>
  <si>
    <t>GY05849702</t>
  </si>
  <si>
    <t>汤宸</t>
  </si>
  <si>
    <t>GY05849703</t>
  </si>
  <si>
    <t>伍伊帆</t>
  </si>
  <si>
    <t>GY05849704</t>
  </si>
  <si>
    <t>广东省翁源县官渡镇社背村民委员会</t>
  </si>
  <si>
    <t>GY05849709</t>
  </si>
  <si>
    <t>韶关市社会保险服务管理局乐昌分局</t>
  </si>
  <si>
    <t>涂秋红</t>
  </si>
  <si>
    <t>GY05849707</t>
  </si>
  <si>
    <t>邹敏</t>
  </si>
  <si>
    <t>GY05849708</t>
  </si>
  <si>
    <t>沈怡</t>
  </si>
  <si>
    <t>GY05849712</t>
  </si>
  <si>
    <t>殷勤</t>
  </si>
  <si>
    <t>GY05849713</t>
  </si>
  <si>
    <t>李丹</t>
  </si>
  <si>
    <t>GY05849714</t>
  </si>
  <si>
    <t>丘果</t>
  </si>
  <si>
    <t>GY05849715</t>
  </si>
  <si>
    <t>南雄邮政公司员工捐款</t>
  </si>
  <si>
    <t>GY05849716</t>
  </si>
  <si>
    <t>福源矿冶居民区管理委员会</t>
  </si>
  <si>
    <t>GY05849717</t>
  </si>
  <si>
    <t>卢木妆</t>
  </si>
  <si>
    <t>GY05849718</t>
  </si>
  <si>
    <t>凌雄英</t>
  </si>
  <si>
    <t>GY05849719</t>
  </si>
  <si>
    <t>温凤玲</t>
  </si>
  <si>
    <t>GY05849720</t>
  </si>
  <si>
    <t>栾毓</t>
  </si>
  <si>
    <t>GY05849723</t>
  </si>
  <si>
    <t>高鸿山</t>
  </si>
  <si>
    <t>GY05849724</t>
  </si>
  <si>
    <t>杨志伟</t>
  </si>
  <si>
    <t>GY05849725</t>
  </si>
  <si>
    <t>朱婷</t>
  </si>
  <si>
    <t>GY05849726</t>
  </si>
  <si>
    <t>张月妍</t>
  </si>
  <si>
    <t>GY05849727</t>
  </si>
  <si>
    <t>李杨</t>
  </si>
  <si>
    <t>GY05849728</t>
  </si>
  <si>
    <t>黎佳鑫</t>
  </si>
  <si>
    <t>GY05849731</t>
  </si>
  <si>
    <t>林丽洁</t>
  </si>
  <si>
    <t>GY05849732</t>
  </si>
  <si>
    <t>谢倩荷</t>
  </si>
  <si>
    <t>GY05849733</t>
  </si>
  <si>
    <t>刘杰</t>
  </si>
  <si>
    <t>GY05849734</t>
  </si>
  <si>
    <t>乐昌市人民政府梅田办事处</t>
  </si>
  <si>
    <t>GY05849735</t>
  </si>
  <si>
    <t>许其超</t>
  </si>
  <si>
    <t>GY05849737</t>
  </si>
  <si>
    <t>胡娟利</t>
  </si>
  <si>
    <t>GY05849738</t>
  </si>
  <si>
    <t>张明养</t>
  </si>
  <si>
    <t>GY05849739</t>
  </si>
  <si>
    <t>林树生</t>
  </si>
  <si>
    <t>GY05849740</t>
  </si>
  <si>
    <r>
      <rPr>
        <sz val="10"/>
        <rFont val="宋体"/>
        <charset val="0"/>
      </rPr>
      <t>社会组织非党员疫情捐款</t>
    </r>
    <r>
      <rPr>
        <sz val="10"/>
        <rFont val="Arial"/>
        <charset val="0"/>
      </rPr>
      <t>.</t>
    </r>
  </si>
  <si>
    <t>GY05849742</t>
  </si>
  <si>
    <t>朱翔</t>
  </si>
  <si>
    <t>GY05849743</t>
  </si>
  <si>
    <t>锋huangpengfeng</t>
  </si>
  <si>
    <t>乐昌市自然资源局</t>
  </si>
  <si>
    <t>GY05849748</t>
  </si>
  <si>
    <t>韶关市湕邦建筑工程有限公司</t>
  </si>
  <si>
    <t>GY05849747</t>
  </si>
  <si>
    <t>翁源县官渡镇六里社区居民委员会</t>
  </si>
  <si>
    <t>0000543215</t>
  </si>
  <si>
    <t>乐昌市建筑工程公司</t>
  </si>
  <si>
    <r>
      <rPr>
        <sz val="5.5"/>
        <color theme="1"/>
        <rFont val="微软雅黑"/>
        <charset val="134"/>
      </rPr>
      <t xml:space="preserve">“防控新冠肺炎”：1 李广秀 100   2 杜火生 100
3 彭志南 50    4 易昌莲 100
5 聂俊苗 100   6 江耀明 100
7 朱召华 100   8 邱勇华 500
9 徐 兴 500   10肖治朋 300
11 肖雁鸿 100   12 肖吉军 50
13 李传春 50   14 陈 斌 1000
15 黄 云 500  16 许建明 1000
17 伍凌云 500  18 冼建文 5000
19 曾招娣 300  20 谢润飞 300
21 李仁苟 200  22 张志梅 100
23 谢伟军 300  24 温秀珍 100
25 罗克森 300  26 谢润兵 500
27 谢润辛 200  28 唐柏秀 100
29 熊伟军 50  30 李国梅 50
31 谢喜华 50  32 文春华 50
33 朱小卫 50   34 谭湘华 500
35 余道林 50   36 梁有武 20 
37 江洋华 20   38 江春明 20 
39 余树养 20   40 李东华 20 
41 李新星 20   42 丘培春 20 
43 孙贱路 20   44 陈有凤 20 
45 杨宏根 30   46 杨华荣 10 
47 杨邦钦 10   48 杨金牛 10 
49 石孝发 10   50 石井保 10 
51 杨炳良 10   52 杨资源 10 
53 杨华岳 10   54 张英 10 
55 廖双姝 10   56 杨细兰 10 
57 范寿梅 10   58 李春连 10 
59 赖秋香 10   60 杨大金 30 
61 李土林 50  62 王土保 10 
63 杨炳娣 10  64 李小荣 10 
65 李朝阳 10  66 余明娇 20 
67 李贱石 5  68 李土金 10 </t>
    </r>
    <r>
      <rPr>
        <sz val="5"/>
        <color theme="1"/>
        <rFont val="微软雅黑"/>
        <charset val="134"/>
      </rPr>
      <t xml:space="preserve">
69 李丁林 10  70 李志荣 10 
71 李济林 30  72 李海清 20 
73 郑井凤 10  74 饶雪兰 10 
75 杨明勇 20  76 杨邦君 50 
77 王天德 20  78 杨邦油 10 
79 石飞林 10  80 杨大阶 10 
81 赖胜杵 10  82 杨金邦 10 
83 李杵女 20  84 邓凤娇 20 
85 张涵珠 60  86 罗爱梅 20 
87 方金燕 20  88 詹晶晶 50 
89 林静婷 50  90 王邦栋 50 
91 王松林 30  92 王嗣有 30 
93 李小波 30  94 尹刚祥 30 
95 谭兴立 30  96 谭学平 30 
97 谭玉山 30 </t>
    </r>
  </si>
  <si>
    <t>GY05849750</t>
  </si>
  <si>
    <t>乐昌市人民政府坪石办事处</t>
  </si>
  <si>
    <t>0000543209</t>
  </si>
  <si>
    <t>广东省武江监狱</t>
  </si>
  <si>
    <t>0000543210</t>
  </si>
  <si>
    <t>林梓华.</t>
  </si>
  <si>
    <t>0000543211</t>
  </si>
  <si>
    <t>吕新来.</t>
  </si>
  <si>
    <t>0000543212</t>
  </si>
  <si>
    <t>王双珠.</t>
  </si>
  <si>
    <t>0000543213</t>
  </si>
  <si>
    <t>翁源官渡新北</t>
  </si>
  <si>
    <t>旅美韶关同乡会</t>
  </si>
  <si>
    <t>0000543216</t>
  </si>
  <si>
    <t>非定向资金合计接收：</t>
  </si>
  <si>
    <t>定向捐赠资金接收明细</t>
  </si>
  <si>
    <t>捐赠协议号</t>
  </si>
  <si>
    <t>定向武江慈善总会给武江区教育局购买防控物资</t>
  </si>
  <si>
    <t>GY05849511</t>
  </si>
  <si>
    <t>韶慈防控协议[2020]1</t>
  </si>
  <si>
    <t>刘寿贵等7名退役军人捐款</t>
  </si>
  <si>
    <t>定向捐赠武汉慈善总会定点救治医疗机构</t>
  </si>
  <si>
    <t>GY05848024</t>
  </si>
  <si>
    <t>韶慈防控协议[2020]2</t>
  </si>
  <si>
    <t>谭宏达</t>
  </si>
  <si>
    <t>1万定向捐赠乐昌市用于防疫工作；1万元定向武汉同胞抗疫之用；</t>
  </si>
  <si>
    <t>GY05849537</t>
  </si>
  <si>
    <t>韶慈防控协议[2020]3</t>
  </si>
  <si>
    <t>乐昌市恒源水电建筑工程有限公司</t>
  </si>
  <si>
    <t>乐昌市人民政府防控新冠状病毒肺炎购买防控物质</t>
  </si>
  <si>
    <t>韶慈防控协议[2020]4</t>
  </si>
  <si>
    <t>韶关市道教协会</t>
  </si>
  <si>
    <t>捐向湖北抗击肺炎</t>
  </si>
  <si>
    <t>GY05848033</t>
  </si>
  <si>
    <t>韶慈防控协议[2020]5</t>
  </si>
  <si>
    <t>黄丽芳</t>
  </si>
  <si>
    <t>乐昌购买防疫工具</t>
  </si>
  <si>
    <t>GY05849551</t>
  </si>
  <si>
    <t>韶慈防控协议[2020]6</t>
  </si>
  <si>
    <t>广东泰邦耐磨金属科技有限公司</t>
  </si>
  <si>
    <t>1万定向乐昌市人民医院；一万定向乐昌市中医院</t>
  </si>
  <si>
    <t>GY05849545</t>
  </si>
  <si>
    <t>韶慈防控协议[2020]7</t>
  </si>
  <si>
    <t>金比尔贸易（深圳）有限公司</t>
  </si>
  <si>
    <t>定向捐赠乐昌购买新型冠状肺炎物资</t>
  </si>
  <si>
    <t>GY05849554</t>
  </si>
  <si>
    <t>韶慈防控协议[2020]10</t>
  </si>
  <si>
    <t>韶关市北江中等职业学校党支部</t>
  </si>
  <si>
    <t>定向捐赠武汉慈善总会</t>
  </si>
  <si>
    <t>GY05848050</t>
  </si>
  <si>
    <t>韶慈防控协议[2020]11</t>
  </si>
  <si>
    <t>韶慈防控协议[2020]12</t>
  </si>
  <si>
    <t>定向捐赠乐昌</t>
  </si>
  <si>
    <t>翁源县蓓蕾幼儿园</t>
  </si>
  <si>
    <t>GY05849721</t>
  </si>
  <si>
    <t>韶慈防控协议[2020]13</t>
  </si>
  <si>
    <t>定向资金合计接收：</t>
  </si>
  <si>
    <t>接收非定向资金：</t>
  </si>
  <si>
    <t>接收定向资金：</t>
  </si>
  <si>
    <t>合计接收</t>
  </si>
  <si>
    <t>已拨付金额：</t>
  </si>
  <si>
    <t>结余金额：</t>
  </si>
  <si>
    <t>韶关慈善总会应对新型冠状病毒肺炎疫情项目捐款账目支出公开</t>
  </si>
  <si>
    <t>划拨时间</t>
  </si>
  <si>
    <t>接收方</t>
  </si>
  <si>
    <t>备注</t>
  </si>
  <si>
    <t xml:space="preserve">      </t>
  </si>
  <si>
    <t>定向资金拨款</t>
  </si>
  <si>
    <t>韶关市武江区慈善会</t>
  </si>
  <si>
    <t>定向捐赠资金根据捐款人意愿进行拨付</t>
  </si>
  <si>
    <t>湖北省武汉慈善总会</t>
  </si>
  <si>
    <t>韶关市乐昌红十字会</t>
  </si>
  <si>
    <t>湖北省慈善总会</t>
  </si>
  <si>
    <t>非定向资金拨款</t>
  </si>
  <si>
    <t>韶关市浈江区慈善会</t>
  </si>
  <si>
    <t>拨付517260元，该资金为非定向资金，由市新型冠状病毒的肺炎疫情防控指挥部物资保障组进行统一分配用于各地采购新冠病毒疫情防控物资</t>
  </si>
  <si>
    <t>韶关市始兴县慈善会</t>
  </si>
  <si>
    <t>韶关市曲江区慈善会</t>
  </si>
  <si>
    <t>韶关市社会福利院</t>
  </si>
  <si>
    <t>拨付596172元，该资金为非定向资金，由市新型冠状病毒的肺炎疫情防控指挥部进行统一分配用于各地采购新冠病毒疫情防控物资</t>
  </si>
  <si>
    <t>韶关市田家炳中学</t>
  </si>
  <si>
    <t>韶关市第五中学</t>
  </si>
  <si>
    <t>韶关市武江慈善会</t>
  </si>
  <si>
    <t>南雄慈善总会</t>
  </si>
  <si>
    <t>韶关市张九龄纪念中学</t>
  </si>
  <si>
    <t>韶关市浈江慈善会</t>
  </si>
  <si>
    <t>拨付328384.56元，该资金为非定向资金，由市新型冠状病毒的肺炎疫情防控指挥部进行统一分配用于各地采购新冠病毒疫情防控物资</t>
  </si>
  <si>
    <t>韶关市乐昌市慈善会</t>
  </si>
  <si>
    <t>韶关市新丰县慈善会</t>
  </si>
  <si>
    <t>累计支出金额（元）</t>
  </si>
  <si>
    <t>累计支出笔数（笔）</t>
  </si>
  <si>
    <t>韶关慈善总会应对新型冠状病毒肺炎疫情项目捐赠物资明细表</t>
  </si>
  <si>
    <t>日 期</t>
  </si>
  <si>
    <t>捐赠物品</t>
  </si>
  <si>
    <t>物品型号/数量</t>
  </si>
  <si>
    <t>折合价值（元）</t>
  </si>
  <si>
    <t>捐赠单位</t>
  </si>
  <si>
    <t>受赠接收单位</t>
  </si>
  <si>
    <t>使用情况</t>
  </si>
  <si>
    <t>2020.2.20</t>
  </si>
  <si>
    <t>乳胶手套</t>
  </si>
  <si>
    <t>5000个</t>
  </si>
  <si>
    <t>4000元</t>
  </si>
  <si>
    <t>吴嘉礼</t>
  </si>
  <si>
    <t>该物资为非定向物资</t>
  </si>
  <si>
    <t>2020年2月21日物资已交由市物资保障组统一调配</t>
  </si>
  <si>
    <t>韶慈防控协议[2020]8</t>
  </si>
  <si>
    <t>2020.2.23</t>
  </si>
  <si>
    <t>N95 美国 3M1860S口罩</t>
  </si>
  <si>
    <t>200个</t>
  </si>
  <si>
    <t>韶关市粤北第二人民医院</t>
  </si>
  <si>
    <t>该物资为定向物资</t>
  </si>
  <si>
    <t>韶慈防控协议[2020]9</t>
  </si>
  <si>
    <t>N95 美国 3M8200口罩</t>
  </si>
  <si>
    <t>360个</t>
  </si>
  <si>
    <t>应对新型冠状病毒肺炎疫情项目捐赠物资明细表</t>
  </si>
  <si>
    <t>（该表格公示内容为韶关慈善总会了解社会捐赠情况）</t>
  </si>
  <si>
    <t>2020.2.7</t>
  </si>
  <si>
    <t>圣湘生物新冠状病毒试剂10盒（240人份）</t>
  </si>
  <si>
    <t>2019—NCOV核酸试剂</t>
  </si>
  <si>
    <t>北京微爱公益基金会</t>
  </si>
  <si>
    <t>市粤北人民医院</t>
  </si>
  <si>
    <t>该物资为定向捐赠，通过慈善总会了解，直接捐赠到定向地点，当天受赠单位已接收</t>
  </si>
  <si>
    <t>市第一人民医院</t>
  </si>
  <si>
    <t>2020.2.11</t>
  </si>
  <si>
    <t>韶关市第一人民医院</t>
  </si>
  <si>
    <t>2020.2.13</t>
  </si>
  <si>
    <t>康绿宝牙膏</t>
  </si>
  <si>
    <t>2000支</t>
  </si>
  <si>
    <t>韶关市潮人海外联谊会 韶关市潮汕商会</t>
  </si>
  <si>
    <t>市中医院</t>
  </si>
  <si>
    <t>市粤北医院</t>
  </si>
  <si>
    <t>粤第二人民医院</t>
  </si>
  <si>
    <t>1000支</t>
  </si>
  <si>
    <t>市皮防院</t>
  </si>
  <si>
    <t>市社会福利院</t>
  </si>
  <si>
    <t>板蓝根冲剂</t>
  </si>
  <si>
    <t>2箱</t>
  </si>
  <si>
    <t>1箱</t>
  </si>
  <si>
    <t>藿香正气丸</t>
  </si>
  <si>
    <t>消毒液</t>
  </si>
  <si>
    <t>500桶</t>
  </si>
  <si>
    <t>韶关市红十字会</t>
  </si>
  <si>
    <t>康绿宝洗手液</t>
  </si>
  <si>
    <t>10箱</t>
  </si>
  <si>
    <t>2020.2.15</t>
  </si>
  <si>
    <t>一次性医用口罩</t>
  </si>
  <si>
    <t>300个</t>
  </si>
  <si>
    <t>韶关乐善义工会</t>
  </si>
  <si>
    <t>韶关市民政局</t>
  </si>
  <si>
    <t xml:space="preserve"> </t>
  </si>
  <si>
    <t>84消毒液</t>
  </si>
  <si>
    <t>60瓶</t>
  </si>
  <si>
    <t>两百副护目镜</t>
  </si>
  <si>
    <t>韶关市爱尔眼科医院有限公司</t>
  </si>
</sst>
</file>

<file path=xl/styles.xml><?xml version="1.0" encoding="utf-8"?>
<styleSheet xmlns="http://schemas.openxmlformats.org/spreadsheetml/2006/main">
  <numFmts count="8">
    <numFmt numFmtId="42" formatCode="_ &quot;￥&quot;* #,##0_ ;_ &quot;￥&quot;* \-#,##0_ ;_ &quot;￥&quot;* &quot;-&quot;_ ;_ @_ "/>
    <numFmt numFmtId="176" formatCode="0.00_ "/>
    <numFmt numFmtId="41" formatCode="_ * #,##0_ ;_ * \-#,##0_ ;_ * &quot;-&quot;_ ;_ @_ "/>
    <numFmt numFmtId="43" formatCode="_ * #,##0.00_ ;_ * \-#,##0.00_ ;_ * &quot;-&quot;??_ ;_ @_ "/>
    <numFmt numFmtId="44" formatCode="_ &quot;￥&quot;* #,##0.00_ ;_ &quot;￥&quot;* \-#,##0.00_ ;_ &quot;￥&quot;* &quot;-&quot;??_ ;_ @_ "/>
    <numFmt numFmtId="177" formatCode="#,##0.00_ "/>
    <numFmt numFmtId="178" formatCode="#,##0.00_);[Red]\(#,##0.00\)"/>
    <numFmt numFmtId="179" formatCode="0_ "/>
  </numFmts>
  <fonts count="47">
    <font>
      <sz val="11"/>
      <color theme="1"/>
      <name val="宋体"/>
      <charset val="134"/>
      <scheme val="minor"/>
    </font>
    <font>
      <sz val="11"/>
      <name val="宋体"/>
      <charset val="134"/>
      <scheme val="minor"/>
    </font>
    <font>
      <sz val="10"/>
      <name val="微软雅黑"/>
      <charset val="134"/>
    </font>
    <font>
      <sz val="10"/>
      <name val="宋体"/>
      <charset val="134"/>
      <scheme val="minor"/>
    </font>
    <font>
      <sz val="20"/>
      <name val="宋体"/>
      <charset val="134"/>
      <scheme val="major"/>
    </font>
    <font>
      <sz val="10"/>
      <name val="宋体"/>
      <charset val="134"/>
      <scheme val="major"/>
    </font>
    <font>
      <sz val="20"/>
      <name val="微软雅黑"/>
      <charset val="134"/>
    </font>
    <font>
      <sz val="12"/>
      <name val="微软雅黑"/>
      <charset val="134"/>
    </font>
    <font>
      <sz val="11"/>
      <name val="微软雅黑"/>
      <charset val="134"/>
    </font>
    <font>
      <sz val="11"/>
      <name val="微软雅黑"/>
      <charset val="0"/>
    </font>
    <font>
      <sz val="11"/>
      <color theme="1"/>
      <name val="微软雅黑"/>
      <charset val="134"/>
    </font>
    <font>
      <sz val="11"/>
      <color theme="1"/>
      <name val="微软雅黑"/>
      <charset val="0"/>
    </font>
    <font>
      <sz val="10"/>
      <color theme="1"/>
      <name val="微软雅黑"/>
      <charset val="134"/>
    </font>
    <font>
      <sz val="9"/>
      <color theme="1"/>
      <name val="微软雅黑"/>
      <charset val="134"/>
    </font>
    <font>
      <sz val="10"/>
      <name val="微软雅黑"/>
      <charset val="0"/>
    </font>
    <font>
      <sz val="10"/>
      <name val="宋体"/>
      <charset val="0"/>
    </font>
    <font>
      <sz val="10"/>
      <name val="Arial"/>
      <charset val="0"/>
    </font>
    <font>
      <sz val="9"/>
      <name val="微软雅黑"/>
      <charset val="134"/>
    </font>
    <font>
      <sz val="10"/>
      <color theme="1"/>
      <name val="宋体"/>
      <charset val="134"/>
      <scheme val="minor"/>
    </font>
    <font>
      <sz val="5.5"/>
      <color theme="1"/>
      <name val="微软雅黑"/>
      <charset val="134"/>
    </font>
    <font>
      <sz val="18"/>
      <color theme="1"/>
      <name val="宋体"/>
      <charset val="134"/>
      <scheme val="major"/>
    </font>
    <font>
      <sz val="10"/>
      <color theme="1"/>
      <name val="宋体"/>
      <charset val="134"/>
      <scheme val="major"/>
    </font>
    <font>
      <sz val="18"/>
      <color theme="1"/>
      <name val="方正小标宋简体"/>
      <charset val="134"/>
    </font>
    <font>
      <sz val="10"/>
      <color theme="1"/>
      <name val="方正小标宋简体"/>
      <charset val="134"/>
    </font>
    <font>
      <sz val="12"/>
      <color theme="1"/>
      <name val="微软雅黑"/>
      <charset val="134"/>
    </font>
    <font>
      <sz val="18"/>
      <color theme="1"/>
      <name val="微软雅黑"/>
      <charset val="134"/>
    </font>
    <font>
      <sz val="8"/>
      <color theme="1"/>
      <name val="微软雅黑"/>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9C0006"/>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5"/>
      <color theme="1"/>
      <name val="微软雅黑"/>
      <charset val="134"/>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EB9C"/>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3" fillId="7" borderId="0" applyNumberFormat="0" applyBorder="0" applyAlignment="0" applyProtection="0">
      <alignment vertical="center"/>
    </xf>
    <xf numFmtId="0" fontId="34"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31" fillId="5" borderId="0" applyNumberFormat="0" applyBorder="0" applyAlignment="0" applyProtection="0">
      <alignment vertical="center"/>
    </xf>
    <xf numFmtId="43" fontId="0" fillId="0" borderId="0" applyFont="0" applyFill="0" applyBorder="0" applyAlignment="0" applyProtection="0">
      <alignment vertical="center"/>
    </xf>
    <xf numFmtId="0" fontId="35" fillId="1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1" borderId="13" applyNumberFormat="0" applyFont="0" applyAlignment="0" applyProtection="0">
      <alignment vertical="center"/>
    </xf>
    <xf numFmtId="0" fontId="35" fillId="12" borderId="0" applyNumberFormat="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14" applyNumberFormat="0" applyFill="0" applyAlignment="0" applyProtection="0">
      <alignment vertical="center"/>
    </xf>
    <xf numFmtId="0" fontId="39" fillId="0" borderId="14" applyNumberFormat="0" applyFill="0" applyAlignment="0" applyProtection="0">
      <alignment vertical="center"/>
    </xf>
    <xf numFmtId="0" fontId="35" fillId="13" borderId="0" applyNumberFormat="0" applyBorder="0" applyAlignment="0" applyProtection="0">
      <alignment vertical="center"/>
    </xf>
    <xf numFmtId="0" fontId="32" fillId="0" borderId="11" applyNumberFormat="0" applyFill="0" applyAlignment="0" applyProtection="0">
      <alignment vertical="center"/>
    </xf>
    <xf numFmtId="0" fontId="35" fillId="16" borderId="0" applyNumberFormat="0" applyBorder="0" applyAlignment="0" applyProtection="0">
      <alignment vertical="center"/>
    </xf>
    <xf numFmtId="0" fontId="40" fillId="18" borderId="15" applyNumberFormat="0" applyAlignment="0" applyProtection="0">
      <alignment vertical="center"/>
    </xf>
    <xf numFmtId="0" fontId="41" fillId="18" borderId="12" applyNumberFormat="0" applyAlignment="0" applyProtection="0">
      <alignment vertical="center"/>
    </xf>
    <xf numFmtId="0" fontId="42" fillId="21" borderId="16" applyNumberFormat="0" applyAlignment="0" applyProtection="0">
      <alignment vertical="center"/>
    </xf>
    <xf numFmtId="0" fontId="33" fillId="23" borderId="0" applyNumberFormat="0" applyBorder="0" applyAlignment="0" applyProtection="0">
      <alignment vertical="center"/>
    </xf>
    <xf numFmtId="0" fontId="35" fillId="14" borderId="0" applyNumberFormat="0" applyBorder="0" applyAlignment="0" applyProtection="0">
      <alignment vertical="center"/>
    </xf>
    <xf numFmtId="0" fontId="44" fillId="0" borderId="18" applyNumberFormat="0" applyFill="0" applyAlignment="0" applyProtection="0">
      <alignment vertical="center"/>
    </xf>
    <xf numFmtId="0" fontId="43" fillId="0" borderId="17" applyNumberFormat="0" applyFill="0" applyAlignment="0" applyProtection="0">
      <alignment vertical="center"/>
    </xf>
    <xf numFmtId="0" fontId="45" fillId="24" borderId="0" applyNumberFormat="0" applyBorder="0" applyAlignment="0" applyProtection="0">
      <alignment vertical="center"/>
    </xf>
    <xf numFmtId="0" fontId="30" fillId="4" borderId="0" applyNumberFormat="0" applyBorder="0" applyAlignment="0" applyProtection="0">
      <alignment vertical="center"/>
    </xf>
    <xf numFmtId="0" fontId="33" fillId="22" borderId="0" applyNumberFormat="0" applyBorder="0" applyAlignment="0" applyProtection="0">
      <alignment vertical="center"/>
    </xf>
    <xf numFmtId="0" fontId="35" fillId="25" borderId="0" applyNumberFormat="0" applyBorder="0" applyAlignment="0" applyProtection="0">
      <alignment vertical="center"/>
    </xf>
    <xf numFmtId="0" fontId="33" fillId="17"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33" fillId="27" borderId="0" applyNumberFormat="0" applyBorder="0" applyAlignment="0" applyProtection="0">
      <alignment vertical="center"/>
    </xf>
    <xf numFmtId="0" fontId="35" fillId="19" borderId="0" applyNumberFormat="0" applyBorder="0" applyAlignment="0" applyProtection="0">
      <alignment vertical="center"/>
    </xf>
    <xf numFmtId="0" fontId="35" fillId="29" borderId="0" applyNumberFormat="0" applyBorder="0" applyAlignment="0" applyProtection="0">
      <alignment vertical="center"/>
    </xf>
    <xf numFmtId="0" fontId="33" fillId="31" borderId="0" applyNumberFormat="0" applyBorder="0" applyAlignment="0" applyProtection="0">
      <alignment vertical="center"/>
    </xf>
    <xf numFmtId="0" fontId="33" fillId="9" borderId="0" applyNumberFormat="0" applyBorder="0" applyAlignment="0" applyProtection="0">
      <alignment vertical="center"/>
    </xf>
    <xf numFmtId="0" fontId="35" fillId="30" borderId="0" applyNumberFormat="0" applyBorder="0" applyAlignment="0" applyProtection="0">
      <alignment vertical="center"/>
    </xf>
    <xf numFmtId="0" fontId="33" fillId="28" borderId="0" applyNumberFormat="0" applyBorder="0" applyAlignment="0" applyProtection="0">
      <alignment vertical="center"/>
    </xf>
    <xf numFmtId="0" fontId="35" fillId="15" borderId="0" applyNumberFormat="0" applyBorder="0" applyAlignment="0" applyProtection="0">
      <alignment vertical="center"/>
    </xf>
    <xf numFmtId="0" fontId="35" fillId="32" borderId="0" applyNumberFormat="0" applyBorder="0" applyAlignment="0" applyProtection="0">
      <alignment vertical="center"/>
    </xf>
    <xf numFmtId="0" fontId="33" fillId="33" borderId="0" applyNumberFormat="0" applyBorder="0" applyAlignment="0" applyProtection="0">
      <alignment vertical="center"/>
    </xf>
    <xf numFmtId="0" fontId="35" fillId="34" borderId="0" applyNumberFormat="0" applyBorder="0" applyAlignment="0" applyProtection="0">
      <alignment vertical="center"/>
    </xf>
  </cellStyleXfs>
  <cellXfs count="148">
    <xf numFmtId="0" fontId="0" fillId="0" borderId="0" xfId="0">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vertical="center" wrapText="1"/>
    </xf>
    <xf numFmtId="0" fontId="0" fillId="3" borderId="0" xfId="0" applyFill="1">
      <alignment vertical="center"/>
    </xf>
    <xf numFmtId="176" fontId="4" fillId="2" borderId="0" xfId="0" applyNumberFormat="1" applyFont="1" applyFill="1" applyAlignment="1">
      <alignment horizontal="center" vertical="center" wrapText="1"/>
    </xf>
    <xf numFmtId="176" fontId="5" fillId="2" borderId="0" xfId="0" applyNumberFormat="1" applyFont="1" applyFill="1" applyAlignment="1">
      <alignment horizontal="center" vertical="center" wrapText="1"/>
    </xf>
    <xf numFmtId="176" fontId="6" fillId="2" borderId="0" xfId="0" applyNumberFormat="1" applyFont="1" applyFill="1" applyAlignment="1">
      <alignment vertical="center" wrapText="1"/>
    </xf>
    <xf numFmtId="176" fontId="7" fillId="2" borderId="0" xfId="0" applyNumberFormat="1" applyFont="1" applyFill="1" applyAlignment="1">
      <alignment horizontal="center" vertical="center" wrapText="1"/>
    </xf>
    <xf numFmtId="176" fontId="2" fillId="2" borderId="0" xfId="0" applyNumberFormat="1" applyFont="1" applyFill="1" applyAlignment="1">
      <alignment horizontal="center" vertical="center" wrapText="1"/>
    </xf>
    <xf numFmtId="176" fontId="7"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2" fillId="2" borderId="1" xfId="0" applyFont="1" applyFill="1" applyBorder="1" applyAlignment="1">
      <alignment horizontal="center" vertical="center"/>
    </xf>
    <xf numFmtId="31" fontId="8" fillId="2" borderId="1"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xf>
    <xf numFmtId="178" fontId="2" fillId="2" borderId="1" xfId="0" applyNumberFormat="1" applyFont="1" applyFill="1" applyBorder="1" applyAlignment="1">
      <alignment horizontal="center" wrapText="1"/>
    </xf>
    <xf numFmtId="0" fontId="8"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77" fontId="8" fillId="3" borderId="1" xfId="0" applyNumberFormat="1" applyFont="1" applyFill="1" applyBorder="1" applyAlignment="1">
      <alignment horizontal="center" vertical="center" wrapText="1"/>
    </xf>
    <xf numFmtId="0" fontId="9" fillId="3" borderId="1" xfId="0" applyFont="1" applyFill="1" applyBorder="1" applyAlignment="1">
      <alignment horizontal="center"/>
    </xf>
    <xf numFmtId="177" fontId="9" fillId="3" borderId="1" xfId="0" applyNumberFormat="1" applyFont="1" applyFill="1" applyBorder="1" applyAlignment="1" applyProtection="1">
      <alignment horizontal="center"/>
    </xf>
    <xf numFmtId="31" fontId="10" fillId="2" borderId="1" xfId="0" applyNumberFormat="1" applyFont="1" applyFill="1" applyBorder="1" applyAlignment="1">
      <alignment horizontal="center" vertical="center"/>
    </xf>
    <xf numFmtId="0" fontId="11" fillId="3" borderId="1" xfId="0" applyFont="1" applyFill="1" applyBorder="1" applyAlignment="1">
      <alignment horizontal="center"/>
    </xf>
    <xf numFmtId="177" fontId="11" fillId="3" borderId="1" xfId="0" applyNumberFormat="1" applyFont="1" applyFill="1" applyBorder="1" applyAlignment="1" applyProtection="1">
      <alignment horizontal="center"/>
    </xf>
    <xf numFmtId="0" fontId="10" fillId="2" borderId="1" xfId="0" applyFont="1" applyFill="1" applyBorder="1" applyAlignment="1">
      <alignment horizontal="center" vertical="center" wrapText="1"/>
    </xf>
    <xf numFmtId="31" fontId="10"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77" fontId="10" fillId="3" borderId="1" xfId="0" applyNumberFormat="1" applyFont="1" applyFill="1" applyBorder="1" applyAlignment="1">
      <alignment horizontal="center" vertical="center" wrapText="1"/>
    </xf>
    <xf numFmtId="4" fontId="11" fillId="3" borderId="1" xfId="0" applyNumberFormat="1" applyFont="1" applyFill="1" applyBorder="1" applyAlignment="1" applyProtection="1">
      <alignment horizontal="center" vertical="center" wrapText="1"/>
    </xf>
    <xf numFmtId="4" fontId="9" fillId="3" borderId="1" xfId="0" applyNumberFormat="1" applyFont="1" applyFill="1" applyBorder="1" applyAlignment="1" applyProtection="1">
      <alignment horizontal="center"/>
    </xf>
    <xf numFmtId="0" fontId="12" fillId="2" borderId="1" xfId="0" applyFont="1" applyFill="1" applyBorder="1" applyAlignment="1">
      <alignment horizontal="center" vertical="center" wrapText="1"/>
    </xf>
    <xf numFmtId="4" fontId="9" fillId="2" borderId="1" xfId="0" applyNumberFormat="1" applyFont="1" applyFill="1" applyBorder="1" applyAlignment="1" applyProtection="1">
      <alignment horizontal="center"/>
    </xf>
    <xf numFmtId="4" fontId="9" fillId="3" borderId="1" xfId="0" applyNumberFormat="1" applyFont="1" applyFill="1" applyBorder="1" applyAlignment="1" applyProtection="1">
      <alignment horizontal="center" vertical="center"/>
    </xf>
    <xf numFmtId="0" fontId="13" fillId="2" borderId="1" xfId="0"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177" fontId="14" fillId="3" borderId="1" xfId="0" applyNumberFormat="1" applyFont="1" applyFill="1" applyBorder="1" applyAlignment="1" applyProtection="1">
      <alignment horizontal="center" vertical="center"/>
    </xf>
    <xf numFmtId="31" fontId="12" fillId="2" borderId="1" xfId="0" applyNumberFormat="1" applyFont="1" applyFill="1" applyBorder="1" applyAlignment="1">
      <alignment horizontal="center" vertical="center" wrapText="1"/>
    </xf>
    <xf numFmtId="0" fontId="14" fillId="3" borderId="1" xfId="0" applyFont="1" applyFill="1" applyBorder="1" applyAlignment="1">
      <alignment horizontal="center"/>
    </xf>
    <xf numFmtId="4" fontId="14" fillId="3" borderId="1" xfId="0" applyNumberFormat="1" applyFont="1" applyFill="1" applyBorder="1" applyAlignment="1" applyProtection="1">
      <alignment horizontal="center"/>
    </xf>
    <xf numFmtId="0" fontId="15" fillId="3" borderId="1" xfId="0" applyFont="1" applyFill="1" applyBorder="1" applyAlignment="1">
      <alignment horizontal="center"/>
    </xf>
    <xf numFmtId="4" fontId="16" fillId="3" borderId="1" xfId="0" applyNumberFormat="1" applyFont="1" applyFill="1" applyBorder="1" applyAlignment="1" applyProtection="1">
      <alignment horizontal="center"/>
    </xf>
    <xf numFmtId="0" fontId="16" fillId="3" borderId="1" xfId="0" applyFont="1" applyFill="1" applyBorder="1" applyAlignment="1">
      <alignment horizontal="center"/>
    </xf>
    <xf numFmtId="0" fontId="15" fillId="3" borderId="1" xfId="0" applyFont="1" applyFill="1" applyBorder="1" applyAlignment="1">
      <alignment horizontal="center" vertical="center" wrapText="1"/>
    </xf>
    <xf numFmtId="4" fontId="16" fillId="3" borderId="1" xfId="0" applyNumberFormat="1" applyFont="1" applyFill="1" applyBorder="1" applyAlignment="1" applyProtection="1">
      <alignment horizontal="center" vertical="center" wrapText="1"/>
    </xf>
    <xf numFmtId="0" fontId="16" fillId="3" borderId="1" xfId="0" applyFont="1" applyFill="1" applyBorder="1" applyAlignment="1">
      <alignment horizontal="center" vertical="center" wrapText="1"/>
    </xf>
    <xf numFmtId="0" fontId="15" fillId="3" borderId="0" xfId="0" applyFont="1" applyFill="1" applyBorder="1" applyAlignment="1">
      <alignment horizontal="center"/>
    </xf>
    <xf numFmtId="4" fontId="16" fillId="2" borderId="1" xfId="0" applyNumberFormat="1" applyFont="1" applyFill="1" applyBorder="1" applyAlignment="1" applyProtection="1">
      <alignment horizontal="center" vertical="center" wrapText="1"/>
    </xf>
    <xf numFmtId="176" fontId="14" fillId="3" borderId="1" xfId="0" applyNumberFormat="1" applyFont="1" applyFill="1" applyBorder="1" applyAlignment="1">
      <alignment horizontal="center" vertical="center" wrapText="1"/>
    </xf>
    <xf numFmtId="176" fontId="10" fillId="3" borderId="1"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176" fontId="14" fillId="3" borderId="1" xfId="0" applyNumberFormat="1" applyFont="1" applyFill="1" applyBorder="1" applyAlignment="1" applyProtection="1">
      <alignment horizontal="center" vertical="center" wrapText="1"/>
    </xf>
    <xf numFmtId="0" fontId="0" fillId="3" borderId="0" xfId="0" applyFill="1" applyAlignment="1">
      <alignment horizontal="center" vertical="center" wrapText="1"/>
    </xf>
    <xf numFmtId="4" fontId="14" fillId="3" borderId="1" xfId="0" applyNumberFormat="1" applyFont="1" applyFill="1" applyBorder="1" applyAlignment="1" applyProtection="1">
      <alignment horizontal="center" vertical="center"/>
    </xf>
    <xf numFmtId="0" fontId="3"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center" vertical="center" wrapText="1"/>
    </xf>
    <xf numFmtId="178" fontId="17" fillId="2" borderId="0"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3" borderId="1" xfId="0" applyNumberFormat="1" applyFont="1" applyFill="1" applyBorder="1" applyAlignment="1">
      <alignment horizontal="center"/>
    </xf>
    <xf numFmtId="177" fontId="12" fillId="3" borderId="1" xfId="0" applyNumberFormat="1" applyFont="1" applyFill="1" applyBorder="1" applyAlignment="1">
      <alignment horizontal="center"/>
    </xf>
    <xf numFmtId="177" fontId="12" fillId="2" borderId="1" xfId="0" applyNumberFormat="1" applyFont="1" applyFill="1" applyBorder="1" applyAlignment="1">
      <alignment horizontal="center" vertical="center" wrapText="1"/>
    </xf>
    <xf numFmtId="177" fontId="12" fillId="3" borderId="1" xfId="0" applyNumberFormat="1" applyFont="1" applyFill="1" applyBorder="1" applyAlignment="1">
      <alignment horizontal="center" vertical="center" wrapText="1"/>
    </xf>
    <xf numFmtId="177" fontId="14" fillId="3" borderId="1" xfId="0" applyNumberFormat="1" applyFont="1" applyFill="1" applyBorder="1" applyAlignment="1" applyProtection="1">
      <alignment horizontal="center"/>
    </xf>
    <xf numFmtId="0" fontId="18" fillId="3" borderId="1" xfId="0" applyFont="1" applyFill="1" applyBorder="1" applyAlignment="1">
      <alignment horizontal="center" vertical="center" wrapText="1"/>
    </xf>
    <xf numFmtId="0" fontId="18" fillId="3" borderId="1" xfId="0" applyNumberFormat="1" applyFont="1" applyFill="1" applyBorder="1" applyAlignment="1">
      <alignment horizontal="center"/>
    </xf>
    <xf numFmtId="177" fontId="18" fillId="3" borderId="1" xfId="0" applyNumberFormat="1" applyFont="1" applyFill="1" applyBorder="1" applyAlignment="1">
      <alignment horizontal="center" vertical="center" wrapText="1"/>
    </xf>
    <xf numFmtId="177" fontId="19" fillId="2"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77" fontId="11" fillId="3" borderId="1" xfId="0" applyNumberFormat="1" applyFont="1" applyFill="1" applyBorder="1" applyAlignment="1" applyProtection="1">
      <alignment horizontal="center" vertical="center" wrapText="1"/>
    </xf>
    <xf numFmtId="0" fontId="9" fillId="3" borderId="1" xfId="0" applyFont="1" applyFill="1" applyBorder="1" applyAlignment="1">
      <alignment horizontal="center" vertical="center"/>
    </xf>
    <xf numFmtId="178" fontId="12"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 fontId="9" fillId="3" borderId="1" xfId="0" applyNumberFormat="1" applyFont="1" applyFill="1" applyBorder="1" applyAlignment="1" applyProtection="1">
      <alignment horizontal="center" vertical="center" wrapText="1"/>
    </xf>
    <xf numFmtId="0" fontId="0" fillId="3" borderId="1" xfId="0" applyFill="1" applyBorder="1" applyAlignment="1">
      <alignment horizontal="center" vertical="center" wrapText="1"/>
    </xf>
    <xf numFmtId="0" fontId="16" fillId="3" borderId="1" xfId="0" applyFont="1" applyFill="1" applyBorder="1" applyAlignment="1">
      <alignment horizontal="center" vertical="center"/>
    </xf>
    <xf numFmtId="177" fontId="8" fillId="2" borderId="3" xfId="0" applyNumberFormat="1" applyFont="1" applyFill="1" applyBorder="1" applyAlignment="1">
      <alignment horizontal="center" vertical="center"/>
    </xf>
    <xf numFmtId="177" fontId="8" fillId="2" borderId="0" xfId="0" applyNumberFormat="1" applyFont="1" applyFill="1" applyBorder="1" applyAlignment="1">
      <alignment horizontal="center" vertical="center"/>
    </xf>
    <xf numFmtId="177" fontId="2" fillId="2" borderId="0" xfId="0" applyNumberFormat="1" applyFont="1" applyFill="1" applyBorder="1" applyAlignment="1">
      <alignment horizontal="center" vertical="center"/>
    </xf>
    <xf numFmtId="176" fontId="20" fillId="2" borderId="0" xfId="0" applyNumberFormat="1" applyFont="1" applyFill="1" applyAlignment="1">
      <alignment horizontal="center" vertical="center" wrapText="1"/>
    </xf>
    <xf numFmtId="176" fontId="21" fillId="2" borderId="0" xfId="0" applyNumberFormat="1" applyFont="1" applyFill="1" applyAlignment="1">
      <alignment horizontal="center" vertical="center" wrapText="1"/>
    </xf>
    <xf numFmtId="176" fontId="12" fillId="2" borderId="0" xfId="0" applyNumberFormat="1" applyFont="1" applyFill="1" applyAlignment="1">
      <alignment horizontal="center" vertical="center" wrapText="1"/>
    </xf>
    <xf numFmtId="0" fontId="10" fillId="2" borderId="1" xfId="0" applyFont="1" applyFill="1" applyBorder="1" applyAlignment="1">
      <alignment horizontal="center" vertical="center"/>
    </xf>
    <xf numFmtId="0" fontId="12"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 fillId="2" borderId="0" xfId="0" applyFont="1" applyFill="1" applyBorder="1" applyAlignment="1">
      <alignment vertical="center" wrapText="1"/>
    </xf>
    <xf numFmtId="31" fontId="12" fillId="2"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177" fontId="10" fillId="3" borderId="1" xfId="0" applyNumberFormat="1" applyFont="1" applyFill="1" applyBorder="1" applyAlignment="1">
      <alignment horizontal="center" vertical="center" wrapText="1"/>
    </xf>
    <xf numFmtId="177" fontId="12" fillId="2" borderId="0" xfId="0" applyNumberFormat="1" applyFont="1" applyFill="1" applyAlignment="1">
      <alignment horizontal="center" vertical="center" wrapText="1"/>
    </xf>
    <xf numFmtId="177" fontId="10" fillId="3" borderId="7" xfId="0" applyNumberFormat="1" applyFont="1" applyFill="1" applyBorder="1" applyAlignment="1">
      <alignment horizontal="center" vertical="center" wrapText="1"/>
    </xf>
    <xf numFmtId="177" fontId="10" fillId="3" borderId="8" xfId="0" applyNumberFormat="1" applyFont="1" applyFill="1" applyBorder="1" applyAlignment="1">
      <alignment horizontal="center" vertical="center" wrapText="1"/>
    </xf>
    <xf numFmtId="31" fontId="12" fillId="2" borderId="2"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177" fontId="12" fillId="2" borderId="9" xfId="0" applyNumberFormat="1" applyFont="1" applyFill="1" applyBorder="1" applyAlignment="1">
      <alignment horizontal="center" vertical="center" wrapText="1"/>
    </xf>
    <xf numFmtId="31" fontId="10" fillId="2" borderId="2" xfId="0" applyNumberFormat="1" applyFont="1" applyFill="1" applyBorder="1" applyAlignment="1">
      <alignment horizontal="center" vertical="center" wrapText="1"/>
    </xf>
    <xf numFmtId="31" fontId="10" fillId="2" borderId="8" xfId="0" applyNumberFormat="1" applyFont="1" applyFill="1" applyBorder="1" applyAlignment="1">
      <alignment horizontal="center" vertical="center" wrapText="1"/>
    </xf>
    <xf numFmtId="31" fontId="10" fillId="2" borderId="9" xfId="0" applyNumberFormat="1" applyFont="1" applyFill="1" applyBorder="1" applyAlignment="1">
      <alignment horizontal="center" vertical="center" wrapText="1"/>
    </xf>
    <xf numFmtId="177" fontId="10" fillId="3" borderId="1" xfId="0" applyNumberFormat="1" applyFont="1" applyFill="1" applyBorder="1" applyAlignment="1">
      <alignment horizontal="center" vertical="center"/>
    </xf>
    <xf numFmtId="177" fontId="1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177" fontId="12" fillId="2" borderId="1" xfId="0" applyNumberFormat="1" applyFont="1" applyFill="1" applyBorder="1" applyAlignment="1">
      <alignment horizontal="center" vertical="center" wrapText="1"/>
    </xf>
    <xf numFmtId="31" fontId="12" fillId="2" borderId="3" xfId="0" applyNumberFormat="1" applyFont="1" applyFill="1" applyBorder="1" applyAlignment="1">
      <alignment horizontal="center" vertical="center" wrapText="1"/>
    </xf>
    <xf numFmtId="0" fontId="14" fillId="3" borderId="3" xfId="0" applyFont="1" applyFill="1" applyBorder="1" applyAlignment="1">
      <alignment horizontal="center"/>
    </xf>
    <xf numFmtId="4" fontId="14" fillId="3" borderId="3" xfId="0" applyNumberFormat="1" applyFont="1" applyFill="1" applyBorder="1" applyAlignment="1" applyProtection="1">
      <alignment horizontal="center"/>
    </xf>
    <xf numFmtId="177" fontId="12" fillId="2" borderId="3"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177" fontId="12" fillId="2" borderId="1" xfId="0" applyNumberFormat="1" applyFont="1" applyFill="1" applyBorder="1" applyAlignment="1">
      <alignment horizontal="center" vertical="center"/>
    </xf>
    <xf numFmtId="177" fontId="12" fillId="2" borderId="0" xfId="0" applyNumberFormat="1" applyFont="1" applyFill="1" applyAlignment="1">
      <alignment horizontal="center" vertical="center"/>
    </xf>
    <xf numFmtId="179" fontId="10" fillId="2" borderId="1" xfId="0" applyNumberFormat="1" applyFont="1" applyFill="1" applyBorder="1" applyAlignment="1">
      <alignment horizontal="center" vertical="center"/>
    </xf>
    <xf numFmtId="179" fontId="12" fillId="2" borderId="0" xfId="0" applyNumberFormat="1" applyFont="1" applyFill="1" applyAlignment="1">
      <alignment horizontal="center" vertical="center"/>
    </xf>
    <xf numFmtId="0" fontId="0" fillId="2" borderId="0" xfId="0" applyFill="1" applyAlignment="1">
      <alignment vertical="center"/>
    </xf>
    <xf numFmtId="0" fontId="10" fillId="2" borderId="0" xfId="0" applyFont="1" applyFill="1" applyAlignment="1">
      <alignment horizontal="center" vertical="center"/>
    </xf>
    <xf numFmtId="0" fontId="10" fillId="2" borderId="0" xfId="0" applyFont="1" applyFill="1" applyAlignment="1">
      <alignment vertical="center"/>
    </xf>
    <xf numFmtId="0" fontId="18" fillId="2" borderId="0" xfId="0" applyFont="1" applyFill="1" applyAlignment="1">
      <alignment horizontal="center" vertical="center"/>
    </xf>
    <xf numFmtId="176" fontId="22" fillId="3" borderId="10" xfId="0" applyNumberFormat="1" applyFont="1" applyFill="1" applyBorder="1" applyAlignment="1">
      <alignment horizontal="center" vertical="center" wrapText="1"/>
    </xf>
    <xf numFmtId="176" fontId="22" fillId="3" borderId="0" xfId="0" applyNumberFormat="1" applyFont="1" applyFill="1" applyAlignment="1">
      <alignment horizontal="center" vertical="center" wrapText="1"/>
    </xf>
    <xf numFmtId="176" fontId="23" fillId="3" borderId="0" xfId="0" applyNumberFormat="1" applyFont="1" applyFill="1" applyAlignment="1">
      <alignment horizontal="center" vertical="center" wrapText="1"/>
    </xf>
    <xf numFmtId="0" fontId="2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178" fontId="8" fillId="3" borderId="1" xfId="0"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wrapText="1"/>
    </xf>
    <xf numFmtId="0" fontId="25"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3" fillId="2" borderId="1" xfId="0" applyFont="1" applyFill="1" applyBorder="1" applyAlignment="1" quotePrefix="1">
      <alignment horizontal="center" vertical="center"/>
    </xf>
    <xf numFmtId="0" fontId="2" fillId="2"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15"/>
  <sheetViews>
    <sheetView tabSelected="1" zoomScale="90" zoomScaleNormal="90" topLeftCell="A238" workbookViewId="0">
      <selection activeCell="F253" sqref="F253"/>
    </sheetView>
  </sheetViews>
  <sheetFormatPr defaultColWidth="9" defaultRowHeight="13.5"/>
  <cols>
    <col min="1" max="1" width="17.75" style="1" customWidth="1"/>
    <col min="2" max="2" width="28.4416666666667" style="1" customWidth="1"/>
    <col min="3" max="3" width="17.75" style="1" customWidth="1"/>
    <col min="4" max="4" width="16.8666666666667" style="1" customWidth="1"/>
    <col min="5" max="5" width="22.6333333333333" style="5" customWidth="1"/>
    <col min="6" max="6" width="19.5833333333333" style="1" customWidth="1"/>
    <col min="7" max="7" width="12.1833333333333" style="1" customWidth="1"/>
    <col min="8" max="8" width="11.525" style="6" customWidth="1"/>
    <col min="9" max="16383" width="9" style="1"/>
    <col min="16384" max="16384" width="9" style="7"/>
  </cols>
  <sheetData>
    <row r="1" s="1" customFormat="1" ht="57" customHeight="1" spans="1:8">
      <c r="A1" s="8" t="s">
        <v>0</v>
      </c>
      <c r="B1" s="8"/>
      <c r="C1" s="8"/>
      <c r="D1" s="8"/>
      <c r="E1" s="9"/>
      <c r="F1" s="10"/>
      <c r="H1" s="6"/>
    </row>
    <row r="2" s="1" customFormat="1" ht="18" customHeight="1" spans="1:8">
      <c r="A2" s="11" t="s">
        <v>1</v>
      </c>
      <c r="B2" s="11"/>
      <c r="C2" s="11"/>
      <c r="D2" s="11"/>
      <c r="E2" s="12"/>
      <c r="F2" s="10"/>
      <c r="H2" s="6"/>
    </row>
    <row r="3" s="1" customFormat="1" ht="21" customHeight="1" spans="1:8">
      <c r="A3" s="13" t="s">
        <v>2</v>
      </c>
      <c r="B3" s="13"/>
      <c r="C3" s="13"/>
      <c r="D3" s="13"/>
      <c r="E3" s="14"/>
      <c r="H3" s="6"/>
    </row>
    <row r="4" s="1" customFormat="1" ht="6" customHeight="1" spans="1:8">
      <c r="A4" s="13"/>
      <c r="B4" s="13"/>
      <c r="C4" s="13"/>
      <c r="D4" s="13"/>
      <c r="E4" s="14"/>
      <c r="H4" s="6"/>
    </row>
    <row r="5" s="1" customFormat="1" ht="21" customHeight="1" spans="1:8">
      <c r="A5" s="15" t="s">
        <v>3</v>
      </c>
      <c r="B5" s="15" t="s">
        <v>4</v>
      </c>
      <c r="C5" s="15" t="s">
        <v>5</v>
      </c>
      <c r="D5" s="15" t="s">
        <v>6</v>
      </c>
      <c r="E5" s="16" t="s">
        <v>7</v>
      </c>
      <c r="H5" s="6"/>
    </row>
    <row r="6" s="1" customFormat="1" ht="21" customHeight="1" spans="1:8">
      <c r="A6" s="17">
        <v>43859</v>
      </c>
      <c r="B6" s="15" t="s">
        <v>8</v>
      </c>
      <c r="C6" s="18">
        <v>200</v>
      </c>
      <c r="D6" s="15" t="s">
        <v>9</v>
      </c>
      <c r="E6" s="19" t="s">
        <v>10</v>
      </c>
      <c r="H6" s="6"/>
    </row>
    <row r="7" s="1" customFormat="1" ht="21" customHeight="1" spans="1:8">
      <c r="A7" s="17">
        <v>43859</v>
      </c>
      <c r="B7" s="15" t="s">
        <v>11</v>
      </c>
      <c r="C7" s="18">
        <v>200</v>
      </c>
      <c r="D7" s="20" t="s">
        <v>9</v>
      </c>
      <c r="E7" s="19" t="s">
        <v>12</v>
      </c>
      <c r="H7" s="6"/>
    </row>
    <row r="8" s="1" customFormat="1" ht="21" customHeight="1" spans="1:8">
      <c r="A8" s="17">
        <v>43860</v>
      </c>
      <c r="B8" s="20" t="s">
        <v>13</v>
      </c>
      <c r="C8" s="18">
        <v>20000</v>
      </c>
      <c r="D8" s="20" t="s">
        <v>9</v>
      </c>
      <c r="E8" s="19" t="s">
        <v>14</v>
      </c>
      <c r="H8" s="6"/>
    </row>
    <row r="9" s="1" customFormat="1" ht="21" customHeight="1" spans="1:8">
      <c r="A9" s="17">
        <v>43860</v>
      </c>
      <c r="B9" s="20" t="s">
        <v>15</v>
      </c>
      <c r="C9" s="18">
        <v>20000</v>
      </c>
      <c r="D9" s="20" t="s">
        <v>9</v>
      </c>
      <c r="E9" s="19" t="s">
        <v>16</v>
      </c>
      <c r="H9" s="6"/>
    </row>
    <row r="10" s="1" customFormat="1" ht="21" customHeight="1" spans="1:8">
      <c r="A10" s="17">
        <v>43860</v>
      </c>
      <c r="B10" s="20" t="s">
        <v>17</v>
      </c>
      <c r="C10" s="18">
        <v>2000</v>
      </c>
      <c r="D10" s="20" t="s">
        <v>9</v>
      </c>
      <c r="E10" s="19" t="s">
        <v>18</v>
      </c>
      <c r="H10" s="6"/>
    </row>
    <row r="11" s="1" customFormat="1" ht="21" customHeight="1" spans="1:8">
      <c r="A11" s="17">
        <v>43861</v>
      </c>
      <c r="B11" s="20" t="s">
        <v>19</v>
      </c>
      <c r="C11" s="18">
        <v>1000</v>
      </c>
      <c r="D11" s="20" t="s">
        <v>9</v>
      </c>
      <c r="E11" s="19" t="s">
        <v>20</v>
      </c>
      <c r="H11" s="6"/>
    </row>
    <row r="12" s="1" customFormat="1" ht="21" customHeight="1" spans="1:8">
      <c r="A12" s="17">
        <v>43861</v>
      </c>
      <c r="B12" s="20" t="s">
        <v>21</v>
      </c>
      <c r="C12" s="18">
        <v>1000</v>
      </c>
      <c r="D12" s="20" t="s">
        <v>9</v>
      </c>
      <c r="E12" s="19" t="s">
        <v>22</v>
      </c>
      <c r="H12" s="6"/>
    </row>
    <row r="13" s="1" customFormat="1" ht="21" customHeight="1" spans="1:8">
      <c r="A13" s="17">
        <v>43861</v>
      </c>
      <c r="B13" s="20" t="s">
        <v>23</v>
      </c>
      <c r="C13" s="18">
        <v>60000</v>
      </c>
      <c r="D13" s="20" t="s">
        <v>9</v>
      </c>
      <c r="E13" s="19" t="s">
        <v>24</v>
      </c>
      <c r="H13" s="6"/>
    </row>
    <row r="14" s="1" customFormat="1" ht="21" customHeight="1" spans="1:8">
      <c r="A14" s="17">
        <v>43861</v>
      </c>
      <c r="B14" s="20" t="s">
        <v>25</v>
      </c>
      <c r="C14" s="18">
        <v>500</v>
      </c>
      <c r="D14" s="20" t="s">
        <v>9</v>
      </c>
      <c r="E14" s="19" t="s">
        <v>26</v>
      </c>
      <c r="H14" s="6"/>
    </row>
    <row r="15" s="1" customFormat="1" ht="21" customHeight="1" spans="1:8">
      <c r="A15" s="17">
        <v>43861</v>
      </c>
      <c r="B15" s="20" t="s">
        <v>27</v>
      </c>
      <c r="C15" s="18">
        <v>1000</v>
      </c>
      <c r="D15" s="20" t="s">
        <v>9</v>
      </c>
      <c r="E15" s="19" t="s">
        <v>28</v>
      </c>
      <c r="H15" s="6"/>
    </row>
    <row r="16" s="1" customFormat="1" ht="21" customHeight="1" spans="1:8">
      <c r="A16" s="17">
        <v>43862</v>
      </c>
      <c r="B16" s="20" t="s">
        <v>29</v>
      </c>
      <c r="C16" s="18">
        <v>11200</v>
      </c>
      <c r="D16" s="20" t="s">
        <v>9</v>
      </c>
      <c r="E16" s="19" t="s">
        <v>30</v>
      </c>
      <c r="H16" s="6"/>
    </row>
    <row r="17" s="1" customFormat="1" ht="21" customHeight="1" spans="1:8">
      <c r="A17" s="17">
        <v>43864</v>
      </c>
      <c r="B17" s="20" t="s">
        <v>31</v>
      </c>
      <c r="C17" s="18">
        <v>350000</v>
      </c>
      <c r="D17" s="20" t="s">
        <v>9</v>
      </c>
      <c r="E17" s="19" t="s">
        <v>32</v>
      </c>
      <c r="H17" s="6"/>
    </row>
    <row r="18" s="1" customFormat="1" ht="21" customHeight="1" spans="1:8">
      <c r="A18" s="17">
        <v>43865</v>
      </c>
      <c r="B18" s="20" t="s">
        <v>33</v>
      </c>
      <c r="C18" s="21">
        <v>200</v>
      </c>
      <c r="D18" s="20" t="s">
        <v>9</v>
      </c>
      <c r="E18" s="19" t="s">
        <v>34</v>
      </c>
      <c r="H18" s="6"/>
    </row>
    <row r="19" s="1" customFormat="1" ht="38" customHeight="1" spans="1:8">
      <c r="A19" s="17">
        <v>43865</v>
      </c>
      <c r="B19" s="20" t="s">
        <v>35</v>
      </c>
      <c r="C19" s="21">
        <v>4800</v>
      </c>
      <c r="D19" s="20" t="s">
        <v>9</v>
      </c>
      <c r="E19" s="19" t="s">
        <v>36</v>
      </c>
      <c r="H19" s="6"/>
    </row>
    <row r="20" s="1" customFormat="1" ht="38" customHeight="1" spans="1:8">
      <c r="A20" s="17">
        <v>43866</v>
      </c>
      <c r="B20" s="22" t="s">
        <v>37</v>
      </c>
      <c r="C20" s="21">
        <v>2080</v>
      </c>
      <c r="D20" s="20" t="s">
        <v>9</v>
      </c>
      <c r="E20" s="19" t="s">
        <v>38</v>
      </c>
      <c r="H20" s="6"/>
    </row>
    <row r="21" s="1" customFormat="1" ht="21" customHeight="1" spans="1:8">
      <c r="A21" s="17">
        <v>43866</v>
      </c>
      <c r="B21" s="20" t="s">
        <v>39</v>
      </c>
      <c r="C21" s="21">
        <v>300</v>
      </c>
      <c r="D21" s="20" t="s">
        <v>9</v>
      </c>
      <c r="E21" s="19" t="s">
        <v>40</v>
      </c>
      <c r="H21" s="6"/>
    </row>
    <row r="22" s="1" customFormat="1" ht="21" customHeight="1" spans="1:8">
      <c r="A22" s="17">
        <v>43866</v>
      </c>
      <c r="B22" s="20" t="s">
        <v>41</v>
      </c>
      <c r="C22" s="21">
        <v>2230</v>
      </c>
      <c r="D22" s="20" t="s">
        <v>9</v>
      </c>
      <c r="E22" s="19" t="s">
        <v>42</v>
      </c>
      <c r="H22" s="6"/>
    </row>
    <row r="23" s="1" customFormat="1" ht="21" customHeight="1" spans="1:8">
      <c r="A23" s="17">
        <v>43867</v>
      </c>
      <c r="B23" s="20" t="s">
        <v>43</v>
      </c>
      <c r="C23" s="21">
        <v>20000</v>
      </c>
      <c r="D23" s="20" t="s">
        <v>9</v>
      </c>
      <c r="E23" s="19" t="s">
        <v>44</v>
      </c>
      <c r="H23" s="6"/>
    </row>
    <row r="24" s="1" customFormat="1" ht="21" customHeight="1" spans="1:8">
      <c r="A24" s="17">
        <v>43867</v>
      </c>
      <c r="B24" s="20" t="s">
        <v>45</v>
      </c>
      <c r="C24" s="21">
        <v>2000</v>
      </c>
      <c r="D24" s="20" t="s">
        <v>9</v>
      </c>
      <c r="E24" s="19" t="s">
        <v>46</v>
      </c>
      <c r="H24" s="6"/>
    </row>
    <row r="25" s="1" customFormat="1" ht="21" customHeight="1" spans="1:8">
      <c r="A25" s="17">
        <v>43867</v>
      </c>
      <c r="B25" s="20" t="s">
        <v>47</v>
      </c>
      <c r="C25" s="21">
        <v>300</v>
      </c>
      <c r="D25" s="20" t="s">
        <v>9</v>
      </c>
      <c r="E25" s="19" t="s">
        <v>48</v>
      </c>
      <c r="H25" s="6"/>
    </row>
    <row r="26" s="1" customFormat="1" ht="21" customHeight="1" spans="1:8">
      <c r="A26" s="17">
        <v>43868</v>
      </c>
      <c r="B26" s="20" t="s">
        <v>49</v>
      </c>
      <c r="C26" s="21">
        <v>10000</v>
      </c>
      <c r="D26" s="20" t="s">
        <v>9</v>
      </c>
      <c r="E26" s="19" t="s">
        <v>50</v>
      </c>
      <c r="H26" s="6"/>
    </row>
    <row r="27" s="1" customFormat="1" ht="30" customHeight="1" spans="1:8">
      <c r="A27" s="17">
        <v>43868</v>
      </c>
      <c r="B27" s="22" t="s">
        <v>51</v>
      </c>
      <c r="C27" s="21">
        <v>7650</v>
      </c>
      <c r="D27" s="20" t="s">
        <v>9</v>
      </c>
      <c r="E27" s="19" t="s">
        <v>52</v>
      </c>
      <c r="H27" s="6"/>
    </row>
    <row r="28" s="1" customFormat="1" ht="21" customHeight="1" spans="1:8">
      <c r="A28" s="17">
        <v>43868</v>
      </c>
      <c r="B28" s="20" t="s">
        <v>53</v>
      </c>
      <c r="C28" s="21">
        <v>300</v>
      </c>
      <c r="D28" s="20" t="s">
        <v>9</v>
      </c>
      <c r="E28" s="19" t="s">
        <v>54</v>
      </c>
      <c r="H28" s="6"/>
    </row>
    <row r="29" s="1" customFormat="1" ht="21" customHeight="1" spans="1:8">
      <c r="A29" s="17">
        <v>43868</v>
      </c>
      <c r="B29" s="20" t="s">
        <v>55</v>
      </c>
      <c r="C29" s="21">
        <v>300</v>
      </c>
      <c r="D29" s="20" t="s">
        <v>9</v>
      </c>
      <c r="E29" s="19" t="s">
        <v>56</v>
      </c>
      <c r="H29" s="6"/>
    </row>
    <row r="30" s="1" customFormat="1" ht="21" customHeight="1" spans="1:8">
      <c r="A30" s="17">
        <v>43870</v>
      </c>
      <c r="B30" s="22" t="s">
        <v>57</v>
      </c>
      <c r="C30" s="23">
        <v>1000</v>
      </c>
      <c r="D30" s="20" t="s">
        <v>9</v>
      </c>
      <c r="E30" s="19" t="s">
        <v>58</v>
      </c>
      <c r="H30" s="6"/>
    </row>
    <row r="31" s="1" customFormat="1" ht="21" customHeight="1" spans="1:8">
      <c r="A31" s="17">
        <v>43870</v>
      </c>
      <c r="B31" s="22" t="s">
        <v>59</v>
      </c>
      <c r="C31" s="23">
        <v>2300</v>
      </c>
      <c r="D31" s="20" t="s">
        <v>9</v>
      </c>
      <c r="E31" s="19" t="s">
        <v>60</v>
      </c>
      <c r="H31" s="6"/>
    </row>
    <row r="32" s="1" customFormat="1" ht="21" customHeight="1" spans="1:8">
      <c r="A32" s="17">
        <v>43871</v>
      </c>
      <c r="B32" s="24" t="s">
        <v>61</v>
      </c>
      <c r="C32" s="25">
        <v>1400</v>
      </c>
      <c r="D32" s="20" t="s">
        <v>9</v>
      </c>
      <c r="E32" s="19" t="s">
        <v>62</v>
      </c>
      <c r="H32" s="6"/>
    </row>
    <row r="33" s="1" customFormat="1" ht="21" customHeight="1" spans="1:8">
      <c r="A33" s="17">
        <v>43871</v>
      </c>
      <c r="B33" s="24" t="s">
        <v>63</v>
      </c>
      <c r="C33" s="25">
        <v>10000</v>
      </c>
      <c r="D33" s="20" t="s">
        <v>9</v>
      </c>
      <c r="E33" s="19" t="s">
        <v>64</v>
      </c>
      <c r="H33" s="6"/>
    </row>
    <row r="34" s="1" customFormat="1" ht="21" customHeight="1" spans="1:8">
      <c r="A34" s="17">
        <v>43871</v>
      </c>
      <c r="B34" s="24" t="s">
        <v>65</v>
      </c>
      <c r="C34" s="25">
        <v>10690</v>
      </c>
      <c r="D34" s="20" t="s">
        <v>9</v>
      </c>
      <c r="E34" s="19" t="s">
        <v>66</v>
      </c>
      <c r="H34" s="6"/>
    </row>
    <row r="35" s="1" customFormat="1" ht="21" customHeight="1" spans="1:8">
      <c r="A35" s="17">
        <v>43871</v>
      </c>
      <c r="B35" s="24" t="s">
        <v>67</v>
      </c>
      <c r="C35" s="25">
        <v>30000</v>
      </c>
      <c r="D35" s="20" t="s">
        <v>9</v>
      </c>
      <c r="E35" s="19" t="s">
        <v>68</v>
      </c>
      <c r="H35" s="6"/>
    </row>
    <row r="36" s="1" customFormat="1" ht="22" customHeight="1" spans="1:8">
      <c r="A36" s="17">
        <v>43871</v>
      </c>
      <c r="B36" s="24" t="s">
        <v>69</v>
      </c>
      <c r="C36" s="25">
        <v>30000</v>
      </c>
      <c r="D36" s="20" t="s">
        <v>9</v>
      </c>
      <c r="E36" s="19" t="s">
        <v>70</v>
      </c>
      <c r="H36" s="6"/>
    </row>
    <row r="37" s="1" customFormat="1" ht="22" customHeight="1" spans="1:8">
      <c r="A37" s="17">
        <v>43871</v>
      </c>
      <c r="B37" s="24" t="s">
        <v>71</v>
      </c>
      <c r="C37" s="25">
        <v>1000</v>
      </c>
      <c r="D37" s="20" t="s">
        <v>9</v>
      </c>
      <c r="E37" s="19" t="s">
        <v>72</v>
      </c>
      <c r="H37" s="6"/>
    </row>
    <row r="38" s="1" customFormat="1" ht="19" customHeight="1" spans="1:8">
      <c r="A38" s="17">
        <v>43871</v>
      </c>
      <c r="B38" s="24" t="s">
        <v>73</v>
      </c>
      <c r="C38" s="25">
        <v>10000</v>
      </c>
      <c r="D38" s="20" t="s">
        <v>9</v>
      </c>
      <c r="E38" s="19" t="s">
        <v>74</v>
      </c>
      <c r="H38" s="6"/>
    </row>
    <row r="39" s="1" customFormat="1" ht="21" customHeight="1" spans="1:8">
      <c r="A39" s="26">
        <v>43872</v>
      </c>
      <c r="B39" s="27" t="s">
        <v>75</v>
      </c>
      <c r="C39" s="28">
        <v>10000</v>
      </c>
      <c r="D39" s="29" t="s">
        <v>9</v>
      </c>
      <c r="E39" s="19" t="s">
        <v>76</v>
      </c>
      <c r="H39" s="6"/>
    </row>
    <row r="40" s="1" customFormat="1" ht="16.5" spans="1:8">
      <c r="A40" s="26">
        <v>43872</v>
      </c>
      <c r="B40" s="27" t="s">
        <v>77</v>
      </c>
      <c r="C40" s="28">
        <v>20000</v>
      </c>
      <c r="D40" s="29" t="s">
        <v>9</v>
      </c>
      <c r="E40" s="19" t="s">
        <v>78</v>
      </c>
      <c r="H40" s="6"/>
    </row>
    <row r="41" s="1" customFormat="1" ht="16.5" spans="1:8">
      <c r="A41" s="26">
        <v>43872</v>
      </c>
      <c r="B41" s="27" t="s">
        <v>79</v>
      </c>
      <c r="C41" s="28">
        <v>10000</v>
      </c>
      <c r="D41" s="29" t="s">
        <v>9</v>
      </c>
      <c r="E41" s="19" t="s">
        <v>80</v>
      </c>
      <c r="H41" s="6"/>
    </row>
    <row r="42" s="1" customFormat="1" ht="16.5" spans="1:8">
      <c r="A42" s="30">
        <v>43873</v>
      </c>
      <c r="B42" s="31" t="s">
        <v>81</v>
      </c>
      <c r="C42" s="32">
        <v>20000</v>
      </c>
      <c r="D42" s="29" t="s">
        <v>9</v>
      </c>
      <c r="E42" s="19" t="s">
        <v>82</v>
      </c>
      <c r="H42" s="6"/>
    </row>
    <row r="43" s="1" customFormat="1" ht="16.5" spans="1:8">
      <c r="A43" s="30">
        <v>43873</v>
      </c>
      <c r="B43" s="31" t="s">
        <v>83</v>
      </c>
      <c r="C43" s="33">
        <v>28000</v>
      </c>
      <c r="D43" s="29" t="s">
        <v>9</v>
      </c>
      <c r="E43" s="19" t="s">
        <v>84</v>
      </c>
      <c r="H43" s="6"/>
    </row>
    <row r="44" s="1" customFormat="1" ht="16.5" spans="1:8">
      <c r="A44" s="30">
        <v>43874</v>
      </c>
      <c r="B44" s="24" t="s">
        <v>85</v>
      </c>
      <c r="C44" s="34">
        <v>1000</v>
      </c>
      <c r="D44" s="29" t="s">
        <v>9</v>
      </c>
      <c r="E44" s="19" t="s">
        <v>86</v>
      </c>
      <c r="H44" s="6"/>
    </row>
    <row r="45" s="1" customFormat="1" ht="16.5" spans="1:8">
      <c r="A45" s="30">
        <v>43874</v>
      </c>
      <c r="B45" s="24" t="s">
        <v>87</v>
      </c>
      <c r="C45" s="34">
        <v>316232</v>
      </c>
      <c r="D45" s="29" t="s">
        <v>9</v>
      </c>
      <c r="E45" s="19" t="s">
        <v>88</v>
      </c>
      <c r="H45" s="6"/>
    </row>
    <row r="46" s="1" customFormat="1" ht="16.5" spans="1:8">
      <c r="A46" s="30">
        <v>43874</v>
      </c>
      <c r="B46" s="24" t="s">
        <v>89</v>
      </c>
      <c r="C46" s="34">
        <v>20000</v>
      </c>
      <c r="D46" s="29" t="s">
        <v>9</v>
      </c>
      <c r="E46" s="35" t="s">
        <v>90</v>
      </c>
      <c r="H46" s="6"/>
    </row>
    <row r="47" s="1" customFormat="1" ht="16.5" spans="1:8">
      <c r="A47" s="30">
        <v>43874</v>
      </c>
      <c r="B47" s="24" t="s">
        <v>91</v>
      </c>
      <c r="C47" s="34">
        <v>20000</v>
      </c>
      <c r="D47" s="29" t="s">
        <v>9</v>
      </c>
      <c r="E47" s="35" t="s">
        <v>92</v>
      </c>
      <c r="H47" s="6"/>
    </row>
    <row r="48" s="1" customFormat="1" ht="16.5" spans="1:8">
      <c r="A48" s="30">
        <v>43875</v>
      </c>
      <c r="B48" s="31" t="s">
        <v>93</v>
      </c>
      <c r="C48" s="34">
        <v>1000</v>
      </c>
      <c r="D48" s="29" t="s">
        <v>9</v>
      </c>
      <c r="E48" s="35" t="s">
        <v>94</v>
      </c>
      <c r="H48" s="6"/>
    </row>
    <row r="49" s="1" customFormat="1" ht="16.5" spans="1:8">
      <c r="A49" s="30">
        <v>43878</v>
      </c>
      <c r="B49" s="29" t="s">
        <v>95</v>
      </c>
      <c r="C49" s="36">
        <v>14000</v>
      </c>
      <c r="D49" s="29" t="s">
        <v>9</v>
      </c>
      <c r="E49" s="35" t="s">
        <v>96</v>
      </c>
      <c r="F49" s="1" t="s">
        <v>97</v>
      </c>
      <c r="H49" s="6"/>
    </row>
    <row r="50" s="1" customFormat="1" ht="16.5" spans="1:8">
      <c r="A50" s="30">
        <v>43880</v>
      </c>
      <c r="B50" s="31" t="s">
        <v>98</v>
      </c>
      <c r="C50" s="34">
        <v>3000</v>
      </c>
      <c r="D50" s="29" t="s">
        <v>9</v>
      </c>
      <c r="E50" s="19" t="s">
        <v>99</v>
      </c>
      <c r="H50" s="6"/>
    </row>
    <row r="51" s="1" customFormat="1" ht="16.5" spans="1:8">
      <c r="A51" s="30">
        <v>43880</v>
      </c>
      <c r="B51" s="31" t="s">
        <v>100</v>
      </c>
      <c r="C51" s="34">
        <v>20000</v>
      </c>
      <c r="D51" s="29" t="s">
        <v>9</v>
      </c>
      <c r="E51" s="35" t="s">
        <v>101</v>
      </c>
      <c r="H51" s="6"/>
    </row>
    <row r="52" s="1" customFormat="1" ht="16.5" spans="1:8">
      <c r="A52" s="30">
        <v>43881</v>
      </c>
      <c r="B52" s="31" t="s">
        <v>102</v>
      </c>
      <c r="C52" s="34">
        <v>10000</v>
      </c>
      <c r="D52" s="29" t="s">
        <v>9</v>
      </c>
      <c r="E52" s="19" t="s">
        <v>103</v>
      </c>
      <c r="H52" s="6"/>
    </row>
    <row r="53" s="1" customFormat="1" ht="16.5" spans="1:8">
      <c r="A53" s="30">
        <v>43881</v>
      </c>
      <c r="B53" s="31" t="s">
        <v>104</v>
      </c>
      <c r="C53" s="34">
        <v>2000</v>
      </c>
      <c r="D53" s="29" t="s">
        <v>9</v>
      </c>
      <c r="E53" s="35" t="s">
        <v>105</v>
      </c>
      <c r="H53" s="6"/>
    </row>
    <row r="54" s="1" customFormat="1" ht="379" customHeight="1" spans="1:8">
      <c r="A54" s="30">
        <v>43885</v>
      </c>
      <c r="B54" s="31" t="s">
        <v>106</v>
      </c>
      <c r="C54" s="37">
        <v>4950</v>
      </c>
      <c r="D54" s="38" t="s">
        <v>107</v>
      </c>
      <c r="E54" s="39" t="s">
        <v>108</v>
      </c>
      <c r="H54" s="6"/>
    </row>
    <row r="55" s="1" customFormat="1" ht="33" spans="1:8">
      <c r="A55" s="30">
        <v>43886</v>
      </c>
      <c r="B55" s="31" t="s">
        <v>109</v>
      </c>
      <c r="C55" s="34">
        <v>13600</v>
      </c>
      <c r="D55" s="29" t="s">
        <v>9</v>
      </c>
      <c r="E55" s="35" t="s">
        <v>110</v>
      </c>
      <c r="H55" s="6"/>
    </row>
    <row r="56" s="1" customFormat="1" ht="16.5" spans="1:8">
      <c r="A56" s="30">
        <v>43887</v>
      </c>
      <c r="B56" s="31" t="s">
        <v>111</v>
      </c>
      <c r="C56" s="32">
        <v>60000</v>
      </c>
      <c r="D56" s="29" t="s">
        <v>9</v>
      </c>
      <c r="E56" s="19" t="s">
        <v>112</v>
      </c>
      <c r="H56" s="6"/>
    </row>
    <row r="57" s="1" customFormat="1" ht="15" customHeight="1" spans="1:8">
      <c r="A57" s="30">
        <v>43889</v>
      </c>
      <c r="B57" s="31" t="s">
        <v>113</v>
      </c>
      <c r="C57" s="32">
        <v>37000</v>
      </c>
      <c r="D57" s="29" t="s">
        <v>9</v>
      </c>
      <c r="E57" s="19" t="s">
        <v>114</v>
      </c>
      <c r="H57" s="6"/>
    </row>
    <row r="58" s="1" customFormat="1" ht="16.5" spans="1:8">
      <c r="A58" s="30">
        <v>43892</v>
      </c>
      <c r="B58" s="31" t="s">
        <v>115</v>
      </c>
      <c r="C58" s="32">
        <v>100</v>
      </c>
      <c r="D58" s="29" t="s">
        <v>9</v>
      </c>
      <c r="E58" s="19" t="s">
        <v>116</v>
      </c>
      <c r="H58" s="6"/>
    </row>
    <row r="59" s="1" customFormat="1" ht="16.5" spans="1:8">
      <c r="A59" s="30">
        <v>43892</v>
      </c>
      <c r="B59" s="31" t="s">
        <v>117</v>
      </c>
      <c r="C59" s="32">
        <v>100</v>
      </c>
      <c r="D59" s="29" t="s">
        <v>9</v>
      </c>
      <c r="E59" s="19" t="s">
        <v>118</v>
      </c>
      <c r="H59" s="6"/>
    </row>
    <row r="60" s="1" customFormat="1" ht="16.5" spans="1:8">
      <c r="A60" s="30">
        <v>43892</v>
      </c>
      <c r="B60" s="31" t="s">
        <v>119</v>
      </c>
      <c r="C60" s="32">
        <v>100</v>
      </c>
      <c r="D60" s="29" t="s">
        <v>9</v>
      </c>
      <c r="E60" s="19" t="s">
        <v>120</v>
      </c>
      <c r="H60" s="6"/>
    </row>
    <row r="61" s="1" customFormat="1" ht="16.5" spans="1:8">
      <c r="A61" s="30">
        <v>43892</v>
      </c>
      <c r="B61" s="15" t="s">
        <v>121</v>
      </c>
      <c r="C61" s="32">
        <v>100</v>
      </c>
      <c r="D61" s="29" t="s">
        <v>9</v>
      </c>
      <c r="E61" s="19" t="s">
        <v>122</v>
      </c>
      <c r="H61" s="6"/>
    </row>
    <row r="62" s="1" customFormat="1" ht="16.5" spans="1:8">
      <c r="A62" s="30">
        <v>43892</v>
      </c>
      <c r="B62" s="29" t="s">
        <v>123</v>
      </c>
      <c r="C62" s="40">
        <v>10000</v>
      </c>
      <c r="D62" s="29" t="s">
        <v>9</v>
      </c>
      <c r="E62" s="19" t="s">
        <v>124</v>
      </c>
      <c r="H62" s="6"/>
    </row>
    <row r="63" s="1" customFormat="1" ht="16.5" spans="1:8">
      <c r="A63" s="30">
        <v>43892</v>
      </c>
      <c r="B63" s="41" t="s">
        <v>125</v>
      </c>
      <c r="C63" s="42">
        <v>100</v>
      </c>
      <c r="D63" s="29" t="s">
        <v>9</v>
      </c>
      <c r="E63" s="19" t="s">
        <v>126</v>
      </c>
      <c r="H63" s="6"/>
    </row>
    <row r="64" s="1" customFormat="1" ht="16.5" spans="1:8">
      <c r="A64" s="30">
        <v>43892</v>
      </c>
      <c r="B64" s="41" t="s">
        <v>127</v>
      </c>
      <c r="C64" s="42">
        <v>100</v>
      </c>
      <c r="D64" s="29" t="s">
        <v>9</v>
      </c>
      <c r="E64" s="19" t="s">
        <v>128</v>
      </c>
      <c r="H64" s="6"/>
    </row>
    <row r="65" s="1" customFormat="1" ht="16.5" spans="1:8">
      <c r="A65" s="30">
        <v>43893</v>
      </c>
      <c r="B65" s="41" t="s">
        <v>129</v>
      </c>
      <c r="C65" s="42">
        <v>550</v>
      </c>
      <c r="D65" s="29" t="s">
        <v>9</v>
      </c>
      <c r="E65" s="19" t="s">
        <v>130</v>
      </c>
      <c r="H65" s="6"/>
    </row>
    <row r="66" s="1" customFormat="1" ht="16.5" spans="1:8">
      <c r="A66" s="30">
        <v>43893</v>
      </c>
      <c r="B66" s="41" t="s">
        <v>131</v>
      </c>
      <c r="C66" s="42">
        <v>100</v>
      </c>
      <c r="D66" s="29" t="s">
        <v>9</v>
      </c>
      <c r="E66" s="19" t="s">
        <v>132</v>
      </c>
      <c r="H66" s="6"/>
    </row>
    <row r="67" s="1" customFormat="1" ht="16.5" spans="1:8">
      <c r="A67" s="30">
        <v>43893</v>
      </c>
      <c r="B67" s="41" t="s">
        <v>133</v>
      </c>
      <c r="C67" s="42">
        <v>200</v>
      </c>
      <c r="D67" s="29" t="s">
        <v>9</v>
      </c>
      <c r="E67" s="19" t="s">
        <v>134</v>
      </c>
      <c r="H67" s="6"/>
    </row>
    <row r="68" s="1" customFormat="1" ht="16.5" spans="1:8">
      <c r="A68" s="30">
        <v>43893</v>
      </c>
      <c r="B68" s="41" t="s">
        <v>135</v>
      </c>
      <c r="C68" s="42">
        <v>10000</v>
      </c>
      <c r="D68" s="29" t="s">
        <v>9</v>
      </c>
      <c r="E68" s="19" t="s">
        <v>136</v>
      </c>
      <c r="H68" s="6"/>
    </row>
    <row r="69" s="1" customFormat="1" ht="16.5" spans="1:8">
      <c r="A69" s="43">
        <v>43893</v>
      </c>
      <c r="B69" s="44" t="s">
        <v>137</v>
      </c>
      <c r="C69" s="45">
        <v>100</v>
      </c>
      <c r="D69" s="35" t="s">
        <v>9</v>
      </c>
      <c r="E69" s="19" t="s">
        <v>138</v>
      </c>
      <c r="H69" s="6"/>
    </row>
    <row r="70" s="1" customFormat="1" ht="16.5" spans="1:8">
      <c r="A70" s="43">
        <v>43893</v>
      </c>
      <c r="B70" s="44" t="s">
        <v>139</v>
      </c>
      <c r="C70" s="45">
        <v>100</v>
      </c>
      <c r="D70" s="35" t="s">
        <v>9</v>
      </c>
      <c r="E70" s="19" t="s">
        <v>140</v>
      </c>
      <c r="H70" s="6"/>
    </row>
    <row r="71" s="1" customFormat="1" ht="16.5" spans="1:8">
      <c r="A71" s="43">
        <v>43894</v>
      </c>
      <c r="B71" s="44" t="s">
        <v>141</v>
      </c>
      <c r="C71" s="45">
        <v>100</v>
      </c>
      <c r="D71" s="35" t="s">
        <v>9</v>
      </c>
      <c r="E71" s="19" t="s">
        <v>142</v>
      </c>
      <c r="H71" s="6"/>
    </row>
    <row r="72" s="1" customFormat="1" ht="16.5" spans="1:8">
      <c r="A72" s="43">
        <v>43894</v>
      </c>
      <c r="B72" s="44" t="s">
        <v>143</v>
      </c>
      <c r="C72" s="45">
        <v>250</v>
      </c>
      <c r="D72" s="35" t="s">
        <v>9</v>
      </c>
      <c r="E72" s="19" t="s">
        <v>144</v>
      </c>
      <c r="H72" s="6"/>
    </row>
    <row r="73" s="1" customFormat="1" ht="16.5" spans="1:8">
      <c r="A73" s="43">
        <v>43894</v>
      </c>
      <c r="B73" s="44" t="s">
        <v>145</v>
      </c>
      <c r="C73" s="45">
        <v>1200</v>
      </c>
      <c r="D73" s="35" t="s">
        <v>9</v>
      </c>
      <c r="E73" s="19" t="s">
        <v>146</v>
      </c>
      <c r="H73" s="6"/>
    </row>
    <row r="74" s="1" customFormat="1" ht="16.5" spans="1:8">
      <c r="A74" s="43">
        <v>43894</v>
      </c>
      <c r="B74" s="44" t="s">
        <v>147</v>
      </c>
      <c r="C74" s="45">
        <v>300</v>
      </c>
      <c r="D74" s="35" t="s">
        <v>9</v>
      </c>
      <c r="E74" s="19" t="s">
        <v>148</v>
      </c>
      <c r="H74" s="6"/>
    </row>
    <row r="75" s="1" customFormat="1" ht="16.5" spans="1:8">
      <c r="A75" s="43">
        <v>43894</v>
      </c>
      <c r="B75" s="44" t="s">
        <v>149</v>
      </c>
      <c r="C75" s="45">
        <v>100</v>
      </c>
      <c r="D75" s="35" t="s">
        <v>9</v>
      </c>
      <c r="E75" s="19" t="s">
        <v>150</v>
      </c>
      <c r="H75" s="6"/>
    </row>
    <row r="76" s="1" customFormat="1" ht="16.5" spans="1:8">
      <c r="A76" s="43">
        <v>43894</v>
      </c>
      <c r="B76" s="44" t="s">
        <v>151</v>
      </c>
      <c r="C76" s="45">
        <v>600</v>
      </c>
      <c r="D76" s="35" t="s">
        <v>9</v>
      </c>
      <c r="E76" s="19" t="s">
        <v>152</v>
      </c>
      <c r="H76" s="6"/>
    </row>
    <row r="77" s="1" customFormat="1" ht="16.5" spans="1:8">
      <c r="A77" s="43">
        <v>43894</v>
      </c>
      <c r="B77" s="44" t="s">
        <v>153</v>
      </c>
      <c r="C77" s="45">
        <v>100</v>
      </c>
      <c r="D77" s="35" t="s">
        <v>9</v>
      </c>
      <c r="E77" s="19" t="s">
        <v>154</v>
      </c>
      <c r="H77" s="6"/>
    </row>
    <row r="78" s="1" customFormat="1" ht="16.5" spans="1:8">
      <c r="A78" s="43">
        <v>43894</v>
      </c>
      <c r="B78" s="44" t="s">
        <v>155</v>
      </c>
      <c r="C78" s="45">
        <f>1600+3500</f>
        <v>5100</v>
      </c>
      <c r="D78" s="35" t="s">
        <v>9</v>
      </c>
      <c r="E78" s="19" t="s">
        <v>156</v>
      </c>
      <c r="H78" s="6"/>
    </row>
    <row r="79" s="1" customFormat="1" ht="16.5" spans="1:8">
      <c r="A79" s="43">
        <v>43894</v>
      </c>
      <c r="B79" s="44" t="s">
        <v>157</v>
      </c>
      <c r="C79" s="45">
        <v>100</v>
      </c>
      <c r="D79" s="35" t="s">
        <v>9</v>
      </c>
      <c r="E79" s="19" t="s">
        <v>158</v>
      </c>
      <c r="H79" s="6"/>
    </row>
    <row r="80" s="1" customFormat="1" ht="16.5" spans="1:8">
      <c r="A80" s="43">
        <v>43894</v>
      </c>
      <c r="B80" s="44" t="s">
        <v>159</v>
      </c>
      <c r="C80" s="45">
        <v>3300</v>
      </c>
      <c r="D80" s="35" t="s">
        <v>9</v>
      </c>
      <c r="E80" s="19" t="s">
        <v>160</v>
      </c>
      <c r="H80" s="6"/>
    </row>
    <row r="81" s="1" customFormat="1" ht="16.5" spans="1:8">
      <c r="A81" s="43">
        <v>43894</v>
      </c>
      <c r="B81" s="44" t="s">
        <v>161</v>
      </c>
      <c r="C81" s="45">
        <v>100</v>
      </c>
      <c r="D81" s="35" t="s">
        <v>9</v>
      </c>
      <c r="E81" s="19" t="s">
        <v>162</v>
      </c>
      <c r="H81" s="6"/>
    </row>
    <row r="82" s="1" customFormat="1" ht="16.5" spans="1:8">
      <c r="A82" s="43">
        <v>43895</v>
      </c>
      <c r="B82" s="44" t="s">
        <v>163</v>
      </c>
      <c r="C82" s="45">
        <v>150</v>
      </c>
      <c r="D82" s="35" t="s">
        <v>9</v>
      </c>
      <c r="E82" s="19" t="s">
        <v>156</v>
      </c>
      <c r="H82" s="6"/>
    </row>
    <row r="83" s="1" customFormat="1" ht="16.5" spans="1:8">
      <c r="A83" s="43">
        <v>43895</v>
      </c>
      <c r="B83" s="44" t="s">
        <v>164</v>
      </c>
      <c r="C83" s="45">
        <v>2185</v>
      </c>
      <c r="D83" s="35" t="s">
        <v>9</v>
      </c>
      <c r="E83" s="19" t="s">
        <v>156</v>
      </c>
      <c r="H83" s="6"/>
    </row>
    <row r="84" s="1" customFormat="1" ht="16.5" spans="1:8">
      <c r="A84" s="43">
        <v>43895</v>
      </c>
      <c r="B84" s="44" t="s">
        <v>165</v>
      </c>
      <c r="C84" s="45">
        <v>50</v>
      </c>
      <c r="D84" s="35" t="s">
        <v>9</v>
      </c>
      <c r="E84" s="19" t="s">
        <v>166</v>
      </c>
      <c r="H84" s="6"/>
    </row>
    <row r="85" s="1" customFormat="1" ht="16.5" spans="1:8">
      <c r="A85" s="43">
        <v>43895</v>
      </c>
      <c r="B85" s="44" t="s">
        <v>133</v>
      </c>
      <c r="C85" s="45">
        <v>1988</v>
      </c>
      <c r="D85" s="35" t="s">
        <v>9</v>
      </c>
      <c r="E85" s="19" t="s">
        <v>167</v>
      </c>
      <c r="H85" s="6"/>
    </row>
    <row r="86" s="1" customFormat="1" ht="16.5" spans="1:8">
      <c r="A86" s="43">
        <v>43895</v>
      </c>
      <c r="B86" s="44" t="s">
        <v>168</v>
      </c>
      <c r="C86" s="45">
        <v>460</v>
      </c>
      <c r="D86" s="35" t="s">
        <v>9</v>
      </c>
      <c r="E86" s="19" t="s">
        <v>156</v>
      </c>
      <c r="H86" s="6"/>
    </row>
    <row r="87" s="1" customFormat="1" ht="16.5" spans="1:8">
      <c r="A87" s="43">
        <v>43895</v>
      </c>
      <c r="B87" s="46" t="s">
        <v>169</v>
      </c>
      <c r="C87" s="47">
        <v>500</v>
      </c>
      <c r="D87" s="35" t="s">
        <v>9</v>
      </c>
      <c r="E87" s="19" t="s">
        <v>170</v>
      </c>
      <c r="H87" s="6"/>
    </row>
    <row r="88" s="1" customFormat="1" ht="16.5" spans="1:8">
      <c r="A88" s="43">
        <v>43895</v>
      </c>
      <c r="B88" s="46" t="s">
        <v>171</v>
      </c>
      <c r="C88" s="47">
        <v>200</v>
      </c>
      <c r="D88" s="35" t="s">
        <v>9</v>
      </c>
      <c r="E88" s="19" t="s">
        <v>172</v>
      </c>
      <c r="H88" s="6"/>
    </row>
    <row r="89" s="1" customFormat="1" ht="16.5" spans="1:8">
      <c r="A89" s="43">
        <v>43895</v>
      </c>
      <c r="B89" s="46" t="s">
        <v>173</v>
      </c>
      <c r="C89" s="47">
        <v>100</v>
      </c>
      <c r="D89" s="35" t="s">
        <v>9</v>
      </c>
      <c r="E89" s="19" t="s">
        <v>174</v>
      </c>
      <c r="H89" s="6"/>
    </row>
    <row r="90" s="1" customFormat="1" ht="16.5" spans="1:8">
      <c r="A90" s="43">
        <v>43895</v>
      </c>
      <c r="B90" s="46" t="s">
        <v>175</v>
      </c>
      <c r="C90" s="47">
        <v>2000</v>
      </c>
      <c r="D90" s="35" t="s">
        <v>9</v>
      </c>
      <c r="E90" s="19" t="s">
        <v>176</v>
      </c>
      <c r="H90" s="6"/>
    </row>
    <row r="91" s="1" customFormat="1" ht="16.5" spans="1:8">
      <c r="A91" s="43">
        <v>43895</v>
      </c>
      <c r="B91" s="48" t="s">
        <v>177</v>
      </c>
      <c r="C91" s="47">
        <v>2180</v>
      </c>
      <c r="D91" s="35" t="s">
        <v>9</v>
      </c>
      <c r="E91" s="19" t="s">
        <v>156</v>
      </c>
      <c r="H91" s="6"/>
    </row>
    <row r="92" s="1" customFormat="1" ht="16.5" spans="1:8">
      <c r="A92" s="43">
        <v>43895</v>
      </c>
      <c r="B92" s="46" t="s">
        <v>178</v>
      </c>
      <c r="C92" s="47">
        <v>100</v>
      </c>
      <c r="D92" s="35" t="s">
        <v>9</v>
      </c>
      <c r="E92" s="19" t="s">
        <v>179</v>
      </c>
      <c r="H92" s="6"/>
    </row>
    <row r="93" s="1" customFormat="1" ht="16.5" spans="1:8">
      <c r="A93" s="43">
        <v>43895</v>
      </c>
      <c r="B93" s="46" t="s">
        <v>180</v>
      </c>
      <c r="C93" s="47">
        <v>100</v>
      </c>
      <c r="D93" s="35" t="s">
        <v>9</v>
      </c>
      <c r="E93" s="19" t="s">
        <v>181</v>
      </c>
      <c r="H93" s="6"/>
    </row>
    <row r="94" s="1" customFormat="1" ht="16.5" spans="1:8">
      <c r="A94" s="43">
        <v>43895</v>
      </c>
      <c r="B94" s="46" t="s">
        <v>182</v>
      </c>
      <c r="C94" s="47">
        <v>50</v>
      </c>
      <c r="D94" s="35" t="s">
        <v>9</v>
      </c>
      <c r="E94" s="19" t="s">
        <v>183</v>
      </c>
      <c r="H94" s="6"/>
    </row>
    <row r="95" s="1" customFormat="1" ht="16.5" spans="1:8">
      <c r="A95" s="43">
        <v>43896</v>
      </c>
      <c r="B95" s="49" t="s">
        <v>184</v>
      </c>
      <c r="C95" s="50">
        <v>100</v>
      </c>
      <c r="D95" s="35" t="s">
        <v>9</v>
      </c>
      <c r="E95" s="19" t="s">
        <v>185</v>
      </c>
      <c r="H95" s="6"/>
    </row>
    <row r="96" s="1" customFormat="1" ht="16.5" spans="1:8">
      <c r="A96" s="43">
        <v>43896</v>
      </c>
      <c r="B96" s="49" t="s">
        <v>186</v>
      </c>
      <c r="C96" s="50">
        <v>100</v>
      </c>
      <c r="D96" s="35" t="s">
        <v>9</v>
      </c>
      <c r="E96" s="19" t="s">
        <v>187</v>
      </c>
      <c r="H96" s="6"/>
    </row>
    <row r="97" s="1" customFormat="1" ht="16.5" spans="1:8">
      <c r="A97" s="43">
        <v>43896</v>
      </c>
      <c r="B97" s="49" t="s">
        <v>188</v>
      </c>
      <c r="C97" s="50">
        <v>100</v>
      </c>
      <c r="D97" s="35" t="s">
        <v>9</v>
      </c>
      <c r="E97" s="19" t="s">
        <v>189</v>
      </c>
      <c r="H97" s="6"/>
    </row>
    <row r="98" s="1" customFormat="1" ht="16.5" spans="1:8">
      <c r="A98" s="43">
        <v>43896</v>
      </c>
      <c r="B98" s="49" t="s">
        <v>190</v>
      </c>
      <c r="C98" s="50">
        <v>100</v>
      </c>
      <c r="D98" s="35" t="s">
        <v>9</v>
      </c>
      <c r="E98" s="19" t="s">
        <v>191</v>
      </c>
      <c r="H98" s="6"/>
    </row>
    <row r="99" s="1" customFormat="1" ht="16.5" spans="1:8">
      <c r="A99" s="43">
        <v>43896</v>
      </c>
      <c r="B99" s="49" t="s">
        <v>192</v>
      </c>
      <c r="C99" s="50">
        <v>100</v>
      </c>
      <c r="D99" s="35" t="s">
        <v>9</v>
      </c>
      <c r="E99" s="19" t="s">
        <v>193</v>
      </c>
      <c r="H99" s="6"/>
    </row>
    <row r="100" s="1" customFormat="1" ht="24.75" spans="1:8">
      <c r="A100" s="43">
        <v>43896</v>
      </c>
      <c r="B100" s="51" t="s">
        <v>194</v>
      </c>
      <c r="C100" s="50">
        <v>3700</v>
      </c>
      <c r="D100" s="35" t="s">
        <v>9</v>
      </c>
      <c r="E100" s="19" t="s">
        <v>156</v>
      </c>
      <c r="H100" s="6"/>
    </row>
    <row r="101" s="1" customFormat="1" ht="16.5" spans="1:8">
      <c r="A101" s="43">
        <v>43896</v>
      </c>
      <c r="B101" s="49" t="s">
        <v>195</v>
      </c>
      <c r="C101" s="50">
        <v>770</v>
      </c>
      <c r="D101" s="35" t="s">
        <v>9</v>
      </c>
      <c r="E101" s="19" t="s">
        <v>156</v>
      </c>
      <c r="H101" s="6"/>
    </row>
    <row r="102" s="1" customFormat="1" ht="16.5" spans="1:8">
      <c r="A102" s="43">
        <v>43896</v>
      </c>
      <c r="B102" s="52" t="s">
        <v>196</v>
      </c>
      <c r="C102" s="53">
        <v>4752.5</v>
      </c>
      <c r="D102" s="35" t="s">
        <v>9</v>
      </c>
      <c r="E102" s="19" t="s">
        <v>156</v>
      </c>
      <c r="H102" s="6"/>
    </row>
    <row r="103" s="1" customFormat="1" ht="16.5" spans="1:8">
      <c r="A103" s="43">
        <v>43896</v>
      </c>
      <c r="B103" s="51" t="s">
        <v>197</v>
      </c>
      <c r="C103" s="50">
        <v>900</v>
      </c>
      <c r="D103" s="35" t="s">
        <v>9</v>
      </c>
      <c r="E103" s="19" t="s">
        <v>156</v>
      </c>
      <c r="H103" s="6"/>
    </row>
    <row r="104" s="1" customFormat="1" ht="24.75" spans="1:8">
      <c r="A104" s="43">
        <v>43896</v>
      </c>
      <c r="B104" s="51" t="s">
        <v>198</v>
      </c>
      <c r="C104" s="50">
        <v>775</v>
      </c>
      <c r="D104" s="35" t="s">
        <v>9</v>
      </c>
      <c r="E104" s="19" t="s">
        <v>156</v>
      </c>
      <c r="H104" s="6"/>
    </row>
    <row r="105" s="1" customFormat="1" ht="16.5" spans="1:8">
      <c r="A105" s="43">
        <v>43896</v>
      </c>
      <c r="B105" s="49" t="s">
        <v>199</v>
      </c>
      <c r="C105" s="47">
        <v>15830</v>
      </c>
      <c r="D105" s="35" t="s">
        <v>9</v>
      </c>
      <c r="E105" s="19" t="s">
        <v>156</v>
      </c>
      <c r="H105" s="6"/>
    </row>
    <row r="106" s="1" customFormat="1" ht="16.5" spans="1:8">
      <c r="A106" s="43">
        <v>43896</v>
      </c>
      <c r="B106" s="48" t="s">
        <v>200</v>
      </c>
      <c r="C106" s="47">
        <v>3836</v>
      </c>
      <c r="D106" s="35" t="s">
        <v>9</v>
      </c>
      <c r="E106" s="19" t="s">
        <v>201</v>
      </c>
      <c r="H106" s="6"/>
    </row>
    <row r="107" s="1" customFormat="1" ht="16.5" spans="1:8">
      <c r="A107" s="43">
        <v>43896</v>
      </c>
      <c r="B107" s="48" t="s">
        <v>202</v>
      </c>
      <c r="C107" s="47">
        <v>4440</v>
      </c>
      <c r="D107" s="35" t="s">
        <v>9</v>
      </c>
      <c r="E107" s="19" t="s">
        <v>156</v>
      </c>
      <c r="H107" s="6"/>
    </row>
    <row r="108" s="1" customFormat="1" ht="16.5" spans="1:8">
      <c r="A108" s="43">
        <v>43896</v>
      </c>
      <c r="B108" s="48" t="s">
        <v>203</v>
      </c>
      <c r="C108" s="47">
        <v>100</v>
      </c>
      <c r="D108" s="35" t="s">
        <v>9</v>
      </c>
      <c r="E108" s="19" t="s">
        <v>204</v>
      </c>
      <c r="H108" s="6"/>
    </row>
    <row r="109" s="1" customFormat="1" ht="16.5" spans="1:8">
      <c r="A109" s="43">
        <v>43896</v>
      </c>
      <c r="B109" s="46" t="s">
        <v>205</v>
      </c>
      <c r="C109" s="47">
        <v>2550</v>
      </c>
      <c r="D109" s="35" t="s">
        <v>9</v>
      </c>
      <c r="E109" s="19" t="s">
        <v>206</v>
      </c>
      <c r="H109" s="6"/>
    </row>
    <row r="110" s="1" customFormat="1" ht="16.5" spans="1:8">
      <c r="A110" s="43">
        <v>43896</v>
      </c>
      <c r="B110" s="48" t="s">
        <v>207</v>
      </c>
      <c r="C110" s="47">
        <v>300</v>
      </c>
      <c r="D110" s="35" t="s">
        <v>9</v>
      </c>
      <c r="E110" s="19" t="s">
        <v>208</v>
      </c>
      <c r="H110" s="6"/>
    </row>
    <row r="111" s="1" customFormat="1" ht="16.5" spans="1:8">
      <c r="A111" s="43">
        <v>43896</v>
      </c>
      <c r="B111" s="48" t="s">
        <v>209</v>
      </c>
      <c r="C111" s="47">
        <v>470</v>
      </c>
      <c r="D111" s="35" t="s">
        <v>9</v>
      </c>
      <c r="E111" s="19" t="s">
        <v>156</v>
      </c>
      <c r="H111" s="6"/>
    </row>
    <row r="112" s="1" customFormat="1" ht="16.5" spans="1:8">
      <c r="A112" s="43">
        <v>43896</v>
      </c>
      <c r="B112" s="48" t="s">
        <v>210</v>
      </c>
      <c r="C112" s="47">
        <v>6000</v>
      </c>
      <c r="D112" s="35" t="s">
        <v>9</v>
      </c>
      <c r="E112" s="19" t="s">
        <v>156</v>
      </c>
      <c r="H112" s="6"/>
    </row>
    <row r="113" s="1" customFormat="1" ht="16.5" spans="1:8">
      <c r="A113" s="43">
        <v>43897</v>
      </c>
      <c r="B113" s="44" t="s">
        <v>211</v>
      </c>
      <c r="C113" s="45">
        <v>50</v>
      </c>
      <c r="D113" s="35" t="s">
        <v>9</v>
      </c>
      <c r="E113" s="19" t="s">
        <v>212</v>
      </c>
      <c r="H113" s="6"/>
    </row>
    <row r="114" s="1" customFormat="1" ht="16.5" spans="1:8">
      <c r="A114" s="43">
        <v>43897</v>
      </c>
      <c r="B114" s="44" t="s">
        <v>213</v>
      </c>
      <c r="C114" s="45">
        <v>200</v>
      </c>
      <c r="D114" s="35" t="s">
        <v>9</v>
      </c>
      <c r="E114" s="19" t="s">
        <v>214</v>
      </c>
      <c r="H114" s="6"/>
    </row>
    <row r="115" s="1" customFormat="1" ht="16.5" spans="1:8">
      <c r="A115" s="43">
        <v>43897</v>
      </c>
      <c r="B115" s="44" t="s">
        <v>215</v>
      </c>
      <c r="C115" s="45">
        <v>100</v>
      </c>
      <c r="D115" s="35" t="s">
        <v>9</v>
      </c>
      <c r="E115" s="19" t="s">
        <v>216</v>
      </c>
      <c r="H115" s="6"/>
    </row>
    <row r="116" s="1" customFormat="1" ht="16.5" spans="1:8">
      <c r="A116" s="43">
        <v>43897</v>
      </c>
      <c r="B116" s="44" t="s">
        <v>217</v>
      </c>
      <c r="C116" s="45">
        <v>100</v>
      </c>
      <c r="D116" s="35" t="s">
        <v>9</v>
      </c>
      <c r="E116" s="19" t="s">
        <v>218</v>
      </c>
      <c r="H116" s="6"/>
    </row>
    <row r="117" s="1" customFormat="1" ht="16.5" spans="1:8">
      <c r="A117" s="43">
        <v>43897</v>
      </c>
      <c r="B117" s="44" t="s">
        <v>219</v>
      </c>
      <c r="C117" s="45">
        <v>100</v>
      </c>
      <c r="D117" s="35" t="s">
        <v>9</v>
      </c>
      <c r="E117" s="19" t="s">
        <v>220</v>
      </c>
      <c r="H117" s="6"/>
    </row>
    <row r="118" s="1" customFormat="1" ht="16.5" spans="1:8">
      <c r="A118" s="43">
        <v>43897</v>
      </c>
      <c r="B118" s="44" t="s">
        <v>221</v>
      </c>
      <c r="C118" s="45">
        <v>100</v>
      </c>
      <c r="D118" s="35" t="s">
        <v>9</v>
      </c>
      <c r="E118" s="19" t="s">
        <v>222</v>
      </c>
      <c r="H118" s="6"/>
    </row>
    <row r="119" s="1" customFormat="1" ht="16.5" spans="1:8">
      <c r="A119" s="43">
        <v>43897</v>
      </c>
      <c r="B119" s="44" t="s">
        <v>223</v>
      </c>
      <c r="C119" s="45">
        <v>100</v>
      </c>
      <c r="D119" s="35" t="s">
        <v>9</v>
      </c>
      <c r="E119" s="19" t="s">
        <v>224</v>
      </c>
      <c r="H119" s="6"/>
    </row>
    <row r="120" s="1" customFormat="1" ht="16.5" spans="1:8">
      <c r="A120" s="43">
        <v>43897</v>
      </c>
      <c r="B120" s="44" t="s">
        <v>225</v>
      </c>
      <c r="C120" s="45">
        <v>100</v>
      </c>
      <c r="D120" s="35" t="s">
        <v>9</v>
      </c>
      <c r="E120" s="19" t="s">
        <v>226</v>
      </c>
      <c r="H120" s="6"/>
    </row>
    <row r="121" s="1" customFormat="1" ht="16.5" spans="1:8">
      <c r="A121" s="43">
        <v>43897</v>
      </c>
      <c r="B121" s="44" t="s">
        <v>227</v>
      </c>
      <c r="C121" s="45">
        <v>100</v>
      </c>
      <c r="D121" s="35" t="s">
        <v>9</v>
      </c>
      <c r="E121" s="19" t="s">
        <v>228</v>
      </c>
      <c r="H121" s="6"/>
    </row>
    <row r="122" s="1" customFormat="1" ht="16.5" spans="1:8">
      <c r="A122" s="43">
        <v>43897</v>
      </c>
      <c r="B122" s="44" t="s">
        <v>229</v>
      </c>
      <c r="C122" s="45">
        <v>100</v>
      </c>
      <c r="D122" s="35" t="s">
        <v>9</v>
      </c>
      <c r="E122" s="19" t="s">
        <v>230</v>
      </c>
      <c r="H122" s="6"/>
    </row>
    <row r="123" s="1" customFormat="1" ht="16.5" spans="1:8">
      <c r="A123" s="43">
        <v>43897</v>
      </c>
      <c r="B123" s="44" t="s">
        <v>231</v>
      </c>
      <c r="C123" s="45">
        <v>100</v>
      </c>
      <c r="D123" s="35" t="s">
        <v>9</v>
      </c>
      <c r="E123" s="19" t="s">
        <v>232</v>
      </c>
      <c r="H123" s="6"/>
    </row>
    <row r="124" s="1" customFormat="1" ht="16.5" spans="1:8">
      <c r="A124" s="43">
        <v>43897</v>
      </c>
      <c r="B124" s="44" t="s">
        <v>233</v>
      </c>
      <c r="C124" s="45">
        <v>100</v>
      </c>
      <c r="D124" s="35" t="s">
        <v>9</v>
      </c>
      <c r="E124" s="19" t="s">
        <v>234</v>
      </c>
      <c r="H124" s="6"/>
    </row>
    <row r="125" s="1" customFormat="1" ht="16.5" spans="1:8">
      <c r="A125" s="43">
        <v>43897</v>
      </c>
      <c r="B125" s="44" t="s">
        <v>235</v>
      </c>
      <c r="C125" s="45">
        <v>100</v>
      </c>
      <c r="D125" s="35" t="s">
        <v>9</v>
      </c>
      <c r="E125" s="19" t="s">
        <v>236</v>
      </c>
      <c r="H125" s="6"/>
    </row>
    <row r="126" s="1" customFormat="1" ht="16.5" spans="1:8">
      <c r="A126" s="43">
        <v>43897</v>
      </c>
      <c r="B126" s="44" t="s">
        <v>237</v>
      </c>
      <c r="C126" s="45">
        <v>100</v>
      </c>
      <c r="D126" s="35" t="s">
        <v>9</v>
      </c>
      <c r="E126" s="19" t="s">
        <v>238</v>
      </c>
      <c r="H126" s="6"/>
    </row>
    <row r="127" s="1" customFormat="1" ht="16.5" spans="1:8">
      <c r="A127" s="43">
        <v>43897</v>
      </c>
      <c r="B127" s="44" t="s">
        <v>239</v>
      </c>
      <c r="C127" s="45">
        <v>100</v>
      </c>
      <c r="D127" s="35" t="s">
        <v>9</v>
      </c>
      <c r="E127" s="19" t="s">
        <v>240</v>
      </c>
      <c r="H127" s="6"/>
    </row>
    <row r="128" s="1" customFormat="1" ht="16.5" spans="1:8">
      <c r="A128" s="43">
        <v>43897</v>
      </c>
      <c r="B128" s="44" t="s">
        <v>241</v>
      </c>
      <c r="C128" s="45">
        <v>100</v>
      </c>
      <c r="D128" s="35" t="s">
        <v>9</v>
      </c>
      <c r="E128" s="19" t="s">
        <v>242</v>
      </c>
      <c r="H128" s="6"/>
    </row>
    <row r="129" s="1" customFormat="1" ht="16.5" spans="1:8">
      <c r="A129" s="43">
        <v>43897</v>
      </c>
      <c r="B129" s="44" t="s">
        <v>243</v>
      </c>
      <c r="C129" s="45">
        <v>300</v>
      </c>
      <c r="D129" s="35" t="s">
        <v>9</v>
      </c>
      <c r="E129" s="19" t="s">
        <v>244</v>
      </c>
      <c r="H129" s="6"/>
    </row>
    <row r="130" s="1" customFormat="1" ht="16.5" spans="1:8">
      <c r="A130" s="43">
        <v>43897</v>
      </c>
      <c r="B130" s="44" t="s">
        <v>245</v>
      </c>
      <c r="C130" s="45">
        <v>300</v>
      </c>
      <c r="D130" s="35" t="s">
        <v>9</v>
      </c>
      <c r="E130" s="19" t="s">
        <v>246</v>
      </c>
      <c r="H130" s="6"/>
    </row>
    <row r="131" s="1" customFormat="1" ht="16.5" spans="1:8">
      <c r="A131" s="43">
        <v>43897</v>
      </c>
      <c r="B131" s="44" t="s">
        <v>247</v>
      </c>
      <c r="C131" s="45">
        <v>100</v>
      </c>
      <c r="D131" s="35" t="s">
        <v>9</v>
      </c>
      <c r="E131" s="19" t="s">
        <v>248</v>
      </c>
      <c r="H131" s="6"/>
    </row>
    <row r="132" s="1" customFormat="1" ht="16.5" spans="1:8">
      <c r="A132" s="43">
        <v>43897</v>
      </c>
      <c r="B132" s="44" t="s">
        <v>249</v>
      </c>
      <c r="C132" s="45">
        <v>200</v>
      </c>
      <c r="D132" s="35" t="s">
        <v>9</v>
      </c>
      <c r="E132" s="19" t="s">
        <v>250</v>
      </c>
      <c r="H132" s="6"/>
    </row>
    <row r="133" s="1" customFormat="1" ht="16.5" spans="1:8">
      <c r="A133" s="43">
        <v>43897</v>
      </c>
      <c r="B133" s="44" t="s">
        <v>251</v>
      </c>
      <c r="C133" s="45">
        <v>100</v>
      </c>
      <c r="D133" s="35" t="s">
        <v>9</v>
      </c>
      <c r="E133" s="19" t="s">
        <v>252</v>
      </c>
      <c r="H133" s="6"/>
    </row>
    <row r="134" s="1" customFormat="1" ht="16.5" spans="1:8">
      <c r="A134" s="43">
        <v>43897</v>
      </c>
      <c r="B134" s="44" t="s">
        <v>253</v>
      </c>
      <c r="C134" s="45">
        <v>100</v>
      </c>
      <c r="D134" s="35" t="s">
        <v>9</v>
      </c>
      <c r="E134" s="19" t="s">
        <v>254</v>
      </c>
      <c r="H134" s="6"/>
    </row>
    <row r="135" s="1" customFormat="1" ht="16.5" spans="1:8">
      <c r="A135" s="43">
        <v>43897</v>
      </c>
      <c r="B135" s="44" t="s">
        <v>255</v>
      </c>
      <c r="C135" s="45">
        <v>100</v>
      </c>
      <c r="D135" s="35" t="s">
        <v>9</v>
      </c>
      <c r="E135" s="19" t="s">
        <v>256</v>
      </c>
      <c r="H135" s="6"/>
    </row>
    <row r="136" s="1" customFormat="1" ht="16.5" spans="1:8">
      <c r="A136" s="43">
        <v>43897</v>
      </c>
      <c r="B136" s="44" t="s">
        <v>257</v>
      </c>
      <c r="C136" s="45">
        <v>500</v>
      </c>
      <c r="D136" s="35" t="s">
        <v>9</v>
      </c>
      <c r="E136" s="19" t="s">
        <v>258</v>
      </c>
      <c r="H136" s="6"/>
    </row>
    <row r="137" s="1" customFormat="1" ht="16.5" spans="1:8">
      <c r="A137" s="43">
        <v>43897</v>
      </c>
      <c r="B137" s="44" t="s">
        <v>259</v>
      </c>
      <c r="C137" s="45">
        <v>100</v>
      </c>
      <c r="D137" s="35" t="s">
        <v>9</v>
      </c>
      <c r="E137" s="19" t="s">
        <v>260</v>
      </c>
      <c r="H137" s="6"/>
    </row>
    <row r="138" s="1" customFormat="1" ht="16.5" spans="1:8">
      <c r="A138" s="43">
        <v>43897</v>
      </c>
      <c r="B138" s="44" t="s">
        <v>261</v>
      </c>
      <c r="C138" s="45">
        <v>100</v>
      </c>
      <c r="D138" s="35" t="s">
        <v>9</v>
      </c>
      <c r="E138" s="19" t="s">
        <v>262</v>
      </c>
      <c r="H138" s="6"/>
    </row>
    <row r="139" s="1" customFormat="1" ht="16.5" spans="1:8">
      <c r="A139" s="43">
        <v>43897</v>
      </c>
      <c r="B139" s="44" t="s">
        <v>263</v>
      </c>
      <c r="C139" s="45">
        <v>500</v>
      </c>
      <c r="D139" s="35" t="s">
        <v>9</v>
      </c>
      <c r="E139" s="19" t="s">
        <v>264</v>
      </c>
      <c r="H139" s="6"/>
    </row>
    <row r="140" s="1" customFormat="1" ht="16.5" spans="1:8">
      <c r="A140" s="43">
        <v>43897</v>
      </c>
      <c r="B140" s="44" t="s">
        <v>265</v>
      </c>
      <c r="C140" s="45">
        <v>100</v>
      </c>
      <c r="D140" s="35" t="s">
        <v>9</v>
      </c>
      <c r="E140" s="19" t="s">
        <v>266</v>
      </c>
      <c r="H140" s="6"/>
    </row>
    <row r="141" s="1" customFormat="1" ht="16.5" spans="1:8">
      <c r="A141" s="43">
        <v>43899</v>
      </c>
      <c r="B141" s="54" t="s">
        <v>267</v>
      </c>
      <c r="C141" s="55">
        <v>3690</v>
      </c>
      <c r="D141" s="56" t="s">
        <v>9</v>
      </c>
      <c r="E141" s="19" t="s">
        <v>268</v>
      </c>
      <c r="H141" s="6"/>
    </row>
    <row r="142" s="1" customFormat="1" ht="16.5" spans="1:8">
      <c r="A142" s="43">
        <v>43899</v>
      </c>
      <c r="B142" s="55" t="s">
        <v>269</v>
      </c>
      <c r="C142" s="57">
        <v>100</v>
      </c>
      <c r="D142" s="56" t="s">
        <v>9</v>
      </c>
      <c r="E142" s="19" t="s">
        <v>270</v>
      </c>
      <c r="H142" s="6"/>
    </row>
    <row r="143" s="1" customFormat="1" ht="33" spans="1:8">
      <c r="A143" s="43">
        <v>43899</v>
      </c>
      <c r="B143" s="55" t="s">
        <v>271</v>
      </c>
      <c r="C143" s="55">
        <v>1750</v>
      </c>
      <c r="D143" s="56" t="s">
        <v>9</v>
      </c>
      <c r="E143" s="39" t="s">
        <v>272</v>
      </c>
      <c r="H143" s="6"/>
    </row>
    <row r="144" s="1" customFormat="1" ht="16.5" spans="1:8">
      <c r="A144" s="43">
        <v>43900</v>
      </c>
      <c r="B144" s="58" t="s">
        <v>273</v>
      </c>
      <c r="C144" s="55">
        <v>1300</v>
      </c>
      <c r="D144" s="56" t="s">
        <v>9</v>
      </c>
      <c r="E144" s="39" t="s">
        <v>274</v>
      </c>
      <c r="H144" s="6"/>
    </row>
    <row r="145" s="1" customFormat="1" ht="16.5" spans="1:8">
      <c r="A145" s="43">
        <v>43900</v>
      </c>
      <c r="B145" s="55" t="s">
        <v>275</v>
      </c>
      <c r="C145" s="55">
        <v>100</v>
      </c>
      <c r="D145" s="56" t="s">
        <v>9</v>
      </c>
      <c r="E145" s="39" t="s">
        <v>276</v>
      </c>
      <c r="H145" s="6"/>
    </row>
    <row r="146" s="2" customFormat="1" ht="16.5" spans="1:8">
      <c r="A146" s="43">
        <v>43900</v>
      </c>
      <c r="B146" s="55" t="s">
        <v>277</v>
      </c>
      <c r="C146" s="59">
        <v>2</v>
      </c>
      <c r="D146" s="56" t="s">
        <v>9</v>
      </c>
      <c r="E146" s="148" t="s">
        <v>278</v>
      </c>
      <c r="F146" s="61"/>
      <c r="G146" s="61"/>
      <c r="H146" s="62"/>
    </row>
    <row r="147" s="1" customFormat="1" ht="16.5" spans="1:8">
      <c r="A147" s="43">
        <v>43900</v>
      </c>
      <c r="B147" s="41" t="s">
        <v>279</v>
      </c>
      <c r="C147" s="59">
        <v>2000</v>
      </c>
      <c r="D147" s="56" t="s">
        <v>9</v>
      </c>
      <c r="E147" s="39" t="s">
        <v>280</v>
      </c>
      <c r="F147" s="3"/>
      <c r="G147" s="3"/>
      <c r="H147" s="6"/>
    </row>
    <row r="148" s="1" customFormat="1" ht="16.5" spans="1:8">
      <c r="A148" s="43">
        <v>43900</v>
      </c>
      <c r="B148" s="41" t="s">
        <v>281</v>
      </c>
      <c r="C148" s="59">
        <v>16363.6</v>
      </c>
      <c r="D148" s="56" t="s">
        <v>9</v>
      </c>
      <c r="E148" s="39" t="s">
        <v>282</v>
      </c>
      <c r="F148" s="3"/>
      <c r="G148" s="3"/>
      <c r="H148" s="6"/>
    </row>
    <row r="149" s="1" customFormat="1" ht="16.5" spans="1:8">
      <c r="A149" s="43">
        <v>43900</v>
      </c>
      <c r="B149" s="41" t="s">
        <v>283</v>
      </c>
      <c r="C149" s="59">
        <v>1000</v>
      </c>
      <c r="D149" s="56" t="s">
        <v>9</v>
      </c>
      <c r="E149" s="39" t="s">
        <v>284</v>
      </c>
      <c r="F149" s="3"/>
      <c r="G149" s="3"/>
      <c r="H149" s="6"/>
    </row>
    <row r="150" s="1" customFormat="1" ht="16.5" spans="1:8">
      <c r="A150" s="43">
        <v>43900</v>
      </c>
      <c r="B150" s="41" t="s">
        <v>177</v>
      </c>
      <c r="C150" s="59">
        <v>800</v>
      </c>
      <c r="D150" s="56" t="s">
        <v>9</v>
      </c>
      <c r="E150" s="16" t="s">
        <v>285</v>
      </c>
      <c r="F150" s="3"/>
      <c r="G150" s="63"/>
      <c r="H150" s="6"/>
    </row>
    <row r="151" s="2" customFormat="1" ht="16.5" spans="1:8">
      <c r="A151" s="43">
        <v>43901</v>
      </c>
      <c r="B151" s="55" t="s">
        <v>277</v>
      </c>
      <c r="C151" s="59">
        <v>101</v>
      </c>
      <c r="D151" s="56" t="s">
        <v>9</v>
      </c>
      <c r="E151" s="148" t="s">
        <v>278</v>
      </c>
      <c r="F151" s="61"/>
      <c r="G151" s="63"/>
      <c r="H151" s="62"/>
    </row>
    <row r="152" s="1" customFormat="1" ht="33" spans="1:8">
      <c r="A152" s="43">
        <v>43901</v>
      </c>
      <c r="B152" s="64" t="s">
        <v>286</v>
      </c>
      <c r="C152" s="59">
        <v>800</v>
      </c>
      <c r="D152" s="56" t="s">
        <v>9</v>
      </c>
      <c r="E152" s="16" t="s">
        <v>287</v>
      </c>
      <c r="F152" s="3"/>
      <c r="G152" s="63"/>
      <c r="H152" s="6"/>
    </row>
    <row r="153" s="1" customFormat="1" ht="16.5" spans="1:8">
      <c r="A153" s="43">
        <v>43901</v>
      </c>
      <c r="B153" s="41" t="s">
        <v>288</v>
      </c>
      <c r="C153" s="59">
        <v>1300</v>
      </c>
      <c r="D153" s="56" t="s">
        <v>9</v>
      </c>
      <c r="E153" s="16" t="s">
        <v>289</v>
      </c>
      <c r="F153" s="3"/>
      <c r="G153" s="63"/>
      <c r="H153" s="6"/>
    </row>
    <row r="154" s="1" customFormat="1" ht="16.5" spans="1:8">
      <c r="A154" s="43">
        <v>43901</v>
      </c>
      <c r="B154" s="41" t="s">
        <v>290</v>
      </c>
      <c r="C154" s="59">
        <v>50</v>
      </c>
      <c r="D154" s="56" t="s">
        <v>9</v>
      </c>
      <c r="E154" s="16" t="s">
        <v>291</v>
      </c>
      <c r="F154" s="3"/>
      <c r="G154" s="63"/>
      <c r="H154" s="6"/>
    </row>
    <row r="155" s="1" customFormat="1" ht="16.5" spans="1:8">
      <c r="A155" s="43">
        <v>43901</v>
      </c>
      <c r="B155" s="41" t="s">
        <v>292</v>
      </c>
      <c r="C155" s="59">
        <v>200</v>
      </c>
      <c r="D155" s="56" t="s">
        <v>9</v>
      </c>
      <c r="E155" s="16" t="s">
        <v>293</v>
      </c>
      <c r="F155" s="3"/>
      <c r="G155" s="63"/>
      <c r="H155" s="6"/>
    </row>
    <row r="156" s="1" customFormat="1" ht="16.5" spans="1:8">
      <c r="A156" s="43">
        <v>43902</v>
      </c>
      <c r="B156" s="41" t="s">
        <v>294</v>
      </c>
      <c r="C156" s="59">
        <v>100</v>
      </c>
      <c r="D156" s="56" t="s">
        <v>9</v>
      </c>
      <c r="E156" s="16" t="s">
        <v>295</v>
      </c>
      <c r="F156" s="3"/>
      <c r="G156" s="63"/>
      <c r="H156" s="6"/>
    </row>
    <row r="157" s="1" customFormat="1" ht="16.5" spans="1:8">
      <c r="A157" s="43">
        <v>43902</v>
      </c>
      <c r="B157" s="41" t="s">
        <v>296</v>
      </c>
      <c r="C157" s="59">
        <v>50</v>
      </c>
      <c r="D157" s="56" t="s">
        <v>9</v>
      </c>
      <c r="E157" s="16" t="s">
        <v>297</v>
      </c>
      <c r="F157" s="3"/>
      <c r="G157" s="63"/>
      <c r="H157" s="6"/>
    </row>
    <row r="158" s="1" customFormat="1" ht="16.5" spans="1:8">
      <c r="A158" s="43">
        <v>43902</v>
      </c>
      <c r="B158" s="41" t="s">
        <v>298</v>
      </c>
      <c r="C158" s="45">
        <v>100</v>
      </c>
      <c r="D158" s="56" t="s">
        <v>9</v>
      </c>
      <c r="E158" s="16" t="s">
        <v>299</v>
      </c>
      <c r="F158" s="3"/>
      <c r="G158" s="63"/>
      <c r="H158" s="6"/>
    </row>
    <row r="159" s="1" customFormat="1" ht="16.5" spans="1:8">
      <c r="A159" s="43">
        <v>43902</v>
      </c>
      <c r="B159" s="41" t="s">
        <v>300</v>
      </c>
      <c r="C159" s="45">
        <v>200</v>
      </c>
      <c r="D159" s="56" t="s">
        <v>9</v>
      </c>
      <c r="E159" s="16" t="s">
        <v>301</v>
      </c>
      <c r="F159" s="3"/>
      <c r="G159" s="63"/>
      <c r="H159" s="6"/>
    </row>
    <row r="160" s="1" customFormat="1" ht="16.5" spans="1:8">
      <c r="A160" s="43">
        <v>43903</v>
      </c>
      <c r="B160" s="44" t="s">
        <v>302</v>
      </c>
      <c r="C160" s="45">
        <v>100</v>
      </c>
      <c r="D160" s="56" t="s">
        <v>9</v>
      </c>
      <c r="E160" s="16" t="s">
        <v>303</v>
      </c>
      <c r="F160" s="3"/>
      <c r="G160" s="63"/>
      <c r="H160" s="6"/>
    </row>
    <row r="161" s="1" customFormat="1" ht="16.5" spans="1:8">
      <c r="A161" s="43">
        <v>43903</v>
      </c>
      <c r="B161" s="44" t="s">
        <v>304</v>
      </c>
      <c r="C161" s="45">
        <v>500</v>
      </c>
      <c r="D161" s="56" t="s">
        <v>9</v>
      </c>
      <c r="E161" s="16" t="s">
        <v>305</v>
      </c>
      <c r="F161" s="3"/>
      <c r="G161" s="63"/>
      <c r="H161" s="6"/>
    </row>
    <row r="162" s="1" customFormat="1" ht="16.5" spans="1:8">
      <c r="A162" s="43">
        <v>43903</v>
      </c>
      <c r="B162" s="44" t="s">
        <v>306</v>
      </c>
      <c r="C162" s="45">
        <v>500</v>
      </c>
      <c r="D162" s="56" t="s">
        <v>9</v>
      </c>
      <c r="E162" s="16" t="s">
        <v>307</v>
      </c>
      <c r="F162" s="3"/>
      <c r="G162" s="63"/>
      <c r="H162" s="6"/>
    </row>
    <row r="163" s="1" customFormat="1" ht="16.5" spans="1:8">
      <c r="A163" s="43">
        <v>43903</v>
      </c>
      <c r="B163" s="44" t="s">
        <v>308</v>
      </c>
      <c r="C163" s="45">
        <v>101</v>
      </c>
      <c r="D163" s="56" t="s">
        <v>9</v>
      </c>
      <c r="E163" s="16" t="s">
        <v>309</v>
      </c>
      <c r="F163" s="3"/>
      <c r="G163" s="63"/>
      <c r="H163" s="6"/>
    </row>
    <row r="164" s="1" customFormat="1" ht="16.5" spans="1:8">
      <c r="A164" s="43">
        <v>43903</v>
      </c>
      <c r="B164" s="44" t="s">
        <v>310</v>
      </c>
      <c r="C164" s="45">
        <v>150</v>
      </c>
      <c r="D164" s="56" t="s">
        <v>9</v>
      </c>
      <c r="E164" s="16" t="s">
        <v>311</v>
      </c>
      <c r="F164" s="3"/>
      <c r="G164" s="63"/>
      <c r="H164" s="6"/>
    </row>
    <row r="165" s="1" customFormat="1" ht="16.5" spans="1:8">
      <c r="A165" s="43">
        <v>43903</v>
      </c>
      <c r="B165" s="44" t="s">
        <v>312</v>
      </c>
      <c r="C165" s="45">
        <v>100</v>
      </c>
      <c r="D165" s="56" t="s">
        <v>9</v>
      </c>
      <c r="E165" s="16" t="s">
        <v>313</v>
      </c>
      <c r="F165" s="3"/>
      <c r="G165" s="63"/>
      <c r="H165" s="6"/>
    </row>
    <row r="166" s="1" customFormat="1" ht="16.5" spans="1:8">
      <c r="A166" s="43">
        <v>43903</v>
      </c>
      <c r="B166" s="44" t="s">
        <v>314</v>
      </c>
      <c r="C166" s="45">
        <v>100</v>
      </c>
      <c r="D166" s="56" t="s">
        <v>9</v>
      </c>
      <c r="E166" s="16" t="s">
        <v>315</v>
      </c>
      <c r="F166" s="3"/>
      <c r="G166" s="63"/>
      <c r="H166" s="6"/>
    </row>
    <row r="167" s="1" customFormat="1" ht="16.5" spans="1:8">
      <c r="A167" s="43">
        <v>43903</v>
      </c>
      <c r="B167" s="44" t="s">
        <v>316</v>
      </c>
      <c r="C167" s="45">
        <v>100</v>
      </c>
      <c r="D167" s="56" t="s">
        <v>9</v>
      </c>
      <c r="E167" s="16" t="s">
        <v>317</v>
      </c>
      <c r="F167" s="3"/>
      <c r="G167" s="63"/>
      <c r="H167" s="6"/>
    </row>
    <row r="168" s="1" customFormat="1" ht="16.5" spans="1:8">
      <c r="A168" s="43">
        <v>43903</v>
      </c>
      <c r="B168" s="44" t="s">
        <v>318</v>
      </c>
      <c r="C168" s="45">
        <v>100</v>
      </c>
      <c r="D168" s="56" t="s">
        <v>9</v>
      </c>
      <c r="E168" s="16" t="s">
        <v>319</v>
      </c>
      <c r="F168" s="3"/>
      <c r="G168" s="63"/>
      <c r="H168" s="6"/>
    </row>
    <row r="169" s="1" customFormat="1" ht="16.5" spans="1:8">
      <c r="A169" s="43">
        <v>43903</v>
      </c>
      <c r="B169" s="44" t="s">
        <v>320</v>
      </c>
      <c r="C169" s="45">
        <v>100</v>
      </c>
      <c r="D169" s="56" t="s">
        <v>9</v>
      </c>
      <c r="E169" s="16" t="s">
        <v>321</v>
      </c>
      <c r="F169" s="3"/>
      <c r="G169" s="63"/>
      <c r="H169" s="6"/>
    </row>
    <row r="170" s="1" customFormat="1" ht="16.5" spans="1:8">
      <c r="A170" s="43">
        <v>43903</v>
      </c>
      <c r="B170" s="44" t="s">
        <v>322</v>
      </c>
      <c r="C170" s="45">
        <v>69</v>
      </c>
      <c r="D170" s="56" t="s">
        <v>9</v>
      </c>
      <c r="E170" s="16" t="s">
        <v>323</v>
      </c>
      <c r="F170" s="3"/>
      <c r="G170" s="63"/>
      <c r="H170" s="6"/>
    </row>
    <row r="171" s="1" customFormat="1" ht="16.5" spans="1:8">
      <c r="A171" s="43">
        <v>43903</v>
      </c>
      <c r="B171" s="44" t="s">
        <v>324</v>
      </c>
      <c r="C171" s="45">
        <v>50</v>
      </c>
      <c r="D171" s="56" t="s">
        <v>9</v>
      </c>
      <c r="E171" s="16" t="s">
        <v>325</v>
      </c>
      <c r="F171" s="3"/>
      <c r="G171" s="63"/>
      <c r="H171" s="6"/>
    </row>
    <row r="172" s="1" customFormat="1" ht="16.5" spans="1:8">
      <c r="A172" s="43">
        <v>43903</v>
      </c>
      <c r="B172" s="44" t="s">
        <v>326</v>
      </c>
      <c r="C172" s="45">
        <v>90</v>
      </c>
      <c r="D172" s="56" t="s">
        <v>9</v>
      </c>
      <c r="E172" s="16" t="s">
        <v>327</v>
      </c>
      <c r="F172" s="3"/>
      <c r="G172" s="63"/>
      <c r="H172" s="6"/>
    </row>
    <row r="173" s="1" customFormat="1" ht="16.5" spans="1:8">
      <c r="A173" s="43">
        <v>43903</v>
      </c>
      <c r="B173" s="44" t="s">
        <v>328</v>
      </c>
      <c r="C173" s="45">
        <v>2000</v>
      </c>
      <c r="D173" s="56" t="s">
        <v>9</v>
      </c>
      <c r="E173" s="16" t="s">
        <v>329</v>
      </c>
      <c r="F173" s="3"/>
      <c r="G173" s="63"/>
      <c r="H173" s="6"/>
    </row>
    <row r="174" s="1" customFormat="1" ht="16.5" spans="1:8">
      <c r="A174" s="43">
        <v>43903</v>
      </c>
      <c r="B174" s="41" t="s">
        <v>330</v>
      </c>
      <c r="C174" s="45">
        <v>100</v>
      </c>
      <c r="D174" s="56" t="s">
        <v>9</v>
      </c>
      <c r="E174" s="16" t="s">
        <v>331</v>
      </c>
      <c r="F174" s="3"/>
      <c r="G174" s="63"/>
      <c r="H174" s="6"/>
    </row>
    <row r="175" s="1" customFormat="1" ht="16.5" spans="1:8">
      <c r="A175" s="43">
        <v>43903</v>
      </c>
      <c r="B175" s="44" t="s">
        <v>332</v>
      </c>
      <c r="C175" s="45">
        <v>500</v>
      </c>
      <c r="D175" s="56" t="s">
        <v>9</v>
      </c>
      <c r="E175" s="16" t="s">
        <v>333</v>
      </c>
      <c r="F175" s="3"/>
      <c r="G175" s="63"/>
      <c r="H175" s="6"/>
    </row>
    <row r="176" s="1" customFormat="1" ht="16.5" spans="1:8">
      <c r="A176" s="43">
        <v>43903</v>
      </c>
      <c r="B176" s="44" t="s">
        <v>334</v>
      </c>
      <c r="C176" s="45">
        <v>100</v>
      </c>
      <c r="D176" s="56" t="s">
        <v>9</v>
      </c>
      <c r="E176" s="16" t="s">
        <v>335</v>
      </c>
      <c r="F176" s="3"/>
      <c r="G176" s="63"/>
      <c r="H176" s="6"/>
    </row>
    <row r="177" s="1" customFormat="1" ht="16.5" spans="1:8">
      <c r="A177" s="43">
        <v>43903</v>
      </c>
      <c r="B177" s="44" t="s">
        <v>336</v>
      </c>
      <c r="C177" s="45">
        <v>100</v>
      </c>
      <c r="D177" s="56" t="s">
        <v>9</v>
      </c>
      <c r="E177" s="16" t="s">
        <v>337</v>
      </c>
      <c r="F177" s="3"/>
      <c r="G177" s="63"/>
      <c r="H177" s="6"/>
    </row>
    <row r="178" s="1" customFormat="1" ht="16.5" spans="1:8">
      <c r="A178" s="43">
        <v>43903</v>
      </c>
      <c r="B178" s="44" t="s">
        <v>338</v>
      </c>
      <c r="C178" s="45">
        <v>100</v>
      </c>
      <c r="D178" s="56" t="s">
        <v>9</v>
      </c>
      <c r="E178" s="16" t="s">
        <v>339</v>
      </c>
      <c r="F178" s="3"/>
      <c r="G178" s="63"/>
      <c r="H178" s="6"/>
    </row>
    <row r="179" s="1" customFormat="1" ht="16.5" spans="1:8">
      <c r="A179" s="43">
        <v>43904</v>
      </c>
      <c r="B179" s="65" t="s">
        <v>340</v>
      </c>
      <c r="C179" s="66">
        <v>400</v>
      </c>
      <c r="D179" s="56" t="s">
        <v>9</v>
      </c>
      <c r="E179" s="16" t="s">
        <v>341</v>
      </c>
      <c r="F179" s="3"/>
      <c r="G179" s="63"/>
      <c r="H179" s="6"/>
    </row>
    <row r="180" s="2" customFormat="1" ht="16.5" spans="1:8">
      <c r="A180" s="43">
        <v>43905</v>
      </c>
      <c r="B180" s="55" t="s">
        <v>277</v>
      </c>
      <c r="C180" s="66">
        <v>10</v>
      </c>
      <c r="D180" s="56" t="s">
        <v>9</v>
      </c>
      <c r="E180" s="148" t="s">
        <v>278</v>
      </c>
      <c r="F180" s="61"/>
      <c r="G180" s="63"/>
      <c r="H180" s="62"/>
    </row>
    <row r="181" s="1" customFormat="1" ht="16.5" spans="1:8">
      <c r="A181" s="43">
        <v>43906</v>
      </c>
      <c r="B181" s="66" t="s">
        <v>342</v>
      </c>
      <c r="C181" s="66">
        <v>960</v>
      </c>
      <c r="D181" s="67" t="s">
        <v>9</v>
      </c>
      <c r="E181" s="148" t="s">
        <v>278</v>
      </c>
      <c r="F181" s="3"/>
      <c r="G181" s="63"/>
      <c r="H181" s="6"/>
    </row>
    <row r="182" s="1" customFormat="1" ht="16.5" spans="1:8">
      <c r="A182" s="43">
        <v>43906</v>
      </c>
      <c r="B182" s="68" t="s">
        <v>343</v>
      </c>
      <c r="C182" s="68">
        <v>100</v>
      </c>
      <c r="D182" s="67" t="s">
        <v>9</v>
      </c>
      <c r="E182" s="16" t="s">
        <v>344</v>
      </c>
      <c r="F182" s="3"/>
      <c r="G182" s="63"/>
      <c r="H182" s="6"/>
    </row>
    <row r="183" s="1" customFormat="1" ht="16.5" spans="1:8">
      <c r="A183" s="43">
        <v>43906</v>
      </c>
      <c r="B183" s="68" t="s">
        <v>345</v>
      </c>
      <c r="C183" s="68">
        <v>100</v>
      </c>
      <c r="D183" s="67" t="s">
        <v>9</v>
      </c>
      <c r="E183" s="16" t="s">
        <v>346</v>
      </c>
      <c r="F183" s="3"/>
      <c r="G183" s="63"/>
      <c r="H183" s="6"/>
    </row>
    <row r="184" s="1" customFormat="1" ht="16.5" spans="1:8">
      <c r="A184" s="43">
        <v>43907</v>
      </c>
      <c r="B184" s="48" t="s">
        <v>347</v>
      </c>
      <c r="C184" s="47">
        <v>100</v>
      </c>
      <c r="D184" s="67" t="s">
        <v>9</v>
      </c>
      <c r="E184" s="16" t="s">
        <v>348</v>
      </c>
      <c r="F184" s="3"/>
      <c r="G184" s="63"/>
      <c r="H184" s="6"/>
    </row>
    <row r="185" s="1" customFormat="1" ht="16.5" spans="1:8">
      <c r="A185" s="43">
        <v>43907</v>
      </c>
      <c r="B185" s="48" t="s">
        <v>349</v>
      </c>
      <c r="C185" s="47">
        <v>50</v>
      </c>
      <c r="D185" s="67" t="s">
        <v>9</v>
      </c>
      <c r="E185" s="16" t="s">
        <v>350</v>
      </c>
      <c r="F185" s="3"/>
      <c r="G185" s="63"/>
      <c r="H185" s="6"/>
    </row>
    <row r="186" s="1" customFormat="1" ht="16.5" spans="1:8">
      <c r="A186" s="43">
        <v>43907</v>
      </c>
      <c r="B186" s="48" t="s">
        <v>351</v>
      </c>
      <c r="C186" s="47">
        <v>50</v>
      </c>
      <c r="D186" s="67" t="s">
        <v>9</v>
      </c>
      <c r="E186" s="16" t="s">
        <v>352</v>
      </c>
      <c r="F186" s="3"/>
      <c r="G186" s="63"/>
      <c r="H186" s="6"/>
    </row>
    <row r="187" s="1" customFormat="1" ht="16.5" spans="1:8">
      <c r="A187" s="43">
        <v>43907</v>
      </c>
      <c r="B187" s="48" t="s">
        <v>353</v>
      </c>
      <c r="C187" s="47">
        <v>100</v>
      </c>
      <c r="D187" s="67" t="s">
        <v>9</v>
      </c>
      <c r="E187" s="16" t="s">
        <v>354</v>
      </c>
      <c r="F187" s="3"/>
      <c r="G187" s="63"/>
      <c r="H187" s="6"/>
    </row>
    <row r="188" s="1" customFormat="1" ht="16.5" spans="1:8">
      <c r="A188" s="43">
        <v>43907</v>
      </c>
      <c r="B188" s="48" t="s">
        <v>355</v>
      </c>
      <c r="C188" s="47">
        <v>2990</v>
      </c>
      <c r="D188" s="67" t="s">
        <v>9</v>
      </c>
      <c r="E188" s="16" t="s">
        <v>356</v>
      </c>
      <c r="F188" s="3"/>
      <c r="G188" s="63"/>
      <c r="H188" s="6"/>
    </row>
    <row r="189" s="1" customFormat="1" ht="16.5" spans="1:8">
      <c r="A189" s="43">
        <v>43907</v>
      </c>
      <c r="B189" s="48" t="s">
        <v>357</v>
      </c>
      <c r="C189" s="47">
        <v>6803.8</v>
      </c>
      <c r="D189" s="67" t="s">
        <v>9</v>
      </c>
      <c r="E189" s="16" t="s">
        <v>358</v>
      </c>
      <c r="F189" s="3"/>
      <c r="G189" s="63"/>
      <c r="H189" s="6"/>
    </row>
    <row r="190" s="1" customFormat="1" ht="16.5" spans="1:8">
      <c r="A190" s="43">
        <v>43907</v>
      </c>
      <c r="B190" s="68" t="s">
        <v>359</v>
      </c>
      <c r="C190" s="68">
        <v>200</v>
      </c>
      <c r="D190" s="67" t="s">
        <v>9</v>
      </c>
      <c r="E190" s="16" t="s">
        <v>360</v>
      </c>
      <c r="F190" s="3"/>
      <c r="G190" s="63"/>
      <c r="H190" s="6"/>
    </row>
    <row r="191" s="1" customFormat="1" ht="16.5" spans="1:8">
      <c r="A191" s="43">
        <v>43907</v>
      </c>
      <c r="B191" s="68" t="s">
        <v>361</v>
      </c>
      <c r="C191" s="68">
        <v>100</v>
      </c>
      <c r="D191" s="67" t="s">
        <v>9</v>
      </c>
      <c r="E191" s="16" t="s">
        <v>362</v>
      </c>
      <c r="F191" s="3"/>
      <c r="G191" s="63"/>
      <c r="H191" s="6"/>
    </row>
    <row r="192" s="1" customFormat="1" ht="16.5" spans="1:8">
      <c r="A192" s="43">
        <v>43907</v>
      </c>
      <c r="B192" s="68" t="s">
        <v>363</v>
      </c>
      <c r="C192" s="68">
        <v>200</v>
      </c>
      <c r="D192" s="67" t="s">
        <v>9</v>
      </c>
      <c r="E192" s="16" t="s">
        <v>364</v>
      </c>
      <c r="F192" s="3"/>
      <c r="G192" s="63"/>
      <c r="H192" s="6"/>
    </row>
    <row r="193" s="1" customFormat="1" ht="16.5" spans="1:8">
      <c r="A193" s="43">
        <v>43907</v>
      </c>
      <c r="B193" s="31" t="s">
        <v>365</v>
      </c>
      <c r="C193" s="68">
        <v>100</v>
      </c>
      <c r="D193" s="67" t="s">
        <v>9</v>
      </c>
      <c r="E193" s="16" t="s">
        <v>366</v>
      </c>
      <c r="F193" s="3"/>
      <c r="G193" s="63"/>
      <c r="H193" s="6"/>
    </row>
    <row r="194" s="1" customFormat="1" ht="16.5" spans="1:8">
      <c r="A194" s="43">
        <v>43908</v>
      </c>
      <c r="B194" s="41" t="s">
        <v>367</v>
      </c>
      <c r="C194" s="59">
        <v>100</v>
      </c>
      <c r="D194" s="67" t="s">
        <v>9</v>
      </c>
      <c r="E194" s="16" t="s">
        <v>368</v>
      </c>
      <c r="F194" s="3"/>
      <c r="G194" s="63"/>
      <c r="H194" s="6"/>
    </row>
    <row r="195" s="1" customFormat="1" ht="16.5" spans="1:8">
      <c r="A195" s="43">
        <v>43908</v>
      </c>
      <c r="B195" s="41" t="s">
        <v>369</v>
      </c>
      <c r="C195" s="59">
        <v>50</v>
      </c>
      <c r="D195" s="67" t="s">
        <v>9</v>
      </c>
      <c r="E195" s="16" t="s">
        <v>370</v>
      </c>
      <c r="F195" s="3"/>
      <c r="G195" s="63"/>
      <c r="H195" s="6"/>
    </row>
    <row r="196" s="1" customFormat="1" ht="16.5" spans="1:8">
      <c r="A196" s="43">
        <v>43908</v>
      </c>
      <c r="B196" s="41" t="s">
        <v>371</v>
      </c>
      <c r="C196" s="59">
        <v>100</v>
      </c>
      <c r="D196" s="67" t="s">
        <v>9</v>
      </c>
      <c r="E196" s="16" t="s">
        <v>372</v>
      </c>
      <c r="F196" s="3"/>
      <c r="G196" s="63"/>
      <c r="H196" s="6"/>
    </row>
    <row r="197" s="1" customFormat="1" ht="16.5" spans="1:8">
      <c r="A197" s="43">
        <v>43908</v>
      </c>
      <c r="B197" s="41" t="s">
        <v>373</v>
      </c>
      <c r="C197" s="59">
        <v>100</v>
      </c>
      <c r="D197" s="67" t="s">
        <v>9</v>
      </c>
      <c r="E197" s="16" t="s">
        <v>374</v>
      </c>
      <c r="F197" s="3"/>
      <c r="G197" s="63"/>
      <c r="H197" s="6"/>
    </row>
    <row r="198" s="1" customFormat="1" ht="16.5" spans="1:8">
      <c r="A198" s="43">
        <v>43908</v>
      </c>
      <c r="B198" s="41" t="s">
        <v>375</v>
      </c>
      <c r="C198" s="59">
        <v>100</v>
      </c>
      <c r="D198" s="67" t="s">
        <v>9</v>
      </c>
      <c r="E198" s="16" t="s">
        <v>376</v>
      </c>
      <c r="F198" s="3"/>
      <c r="G198" s="63"/>
      <c r="H198" s="6"/>
    </row>
    <row r="199" s="1" customFormat="1" ht="16.5" spans="1:8">
      <c r="A199" s="43">
        <v>43908</v>
      </c>
      <c r="B199" s="41" t="s">
        <v>377</v>
      </c>
      <c r="C199" s="59">
        <v>50</v>
      </c>
      <c r="D199" s="67" t="s">
        <v>9</v>
      </c>
      <c r="E199" s="16" t="s">
        <v>378</v>
      </c>
      <c r="F199" s="3"/>
      <c r="G199" s="63"/>
      <c r="H199" s="6"/>
    </row>
    <row r="200" s="1" customFormat="1" ht="16.5" spans="1:8">
      <c r="A200" s="43">
        <v>43909</v>
      </c>
      <c r="B200" s="41" t="s">
        <v>379</v>
      </c>
      <c r="C200" s="59">
        <v>50</v>
      </c>
      <c r="D200" s="67" t="s">
        <v>9</v>
      </c>
      <c r="E200" s="16" t="s">
        <v>380</v>
      </c>
      <c r="F200" s="3"/>
      <c r="G200" s="63"/>
      <c r="H200" s="6"/>
    </row>
    <row r="201" s="1" customFormat="1" ht="16.5" spans="1:8">
      <c r="A201" s="43">
        <v>43909</v>
      </c>
      <c r="B201" s="41" t="s">
        <v>381</v>
      </c>
      <c r="C201" s="59">
        <v>50</v>
      </c>
      <c r="D201" s="67" t="s">
        <v>9</v>
      </c>
      <c r="E201" s="16" t="s">
        <v>382</v>
      </c>
      <c r="F201" s="3"/>
      <c r="G201" s="63"/>
      <c r="H201" s="6"/>
    </row>
    <row r="202" s="1" customFormat="1" ht="16.5" spans="1:8">
      <c r="A202" s="43">
        <v>43909</v>
      </c>
      <c r="B202" s="41" t="s">
        <v>383</v>
      </c>
      <c r="C202" s="59">
        <v>50</v>
      </c>
      <c r="D202" s="67" t="s">
        <v>9</v>
      </c>
      <c r="E202" s="16" t="s">
        <v>384</v>
      </c>
      <c r="F202" s="3"/>
      <c r="G202" s="63"/>
      <c r="H202" s="6"/>
    </row>
    <row r="203" s="1" customFormat="1" ht="16.5" spans="1:8">
      <c r="A203" s="43">
        <v>43909</v>
      </c>
      <c r="B203" s="41" t="s">
        <v>385</v>
      </c>
      <c r="C203" s="59">
        <v>3260</v>
      </c>
      <c r="D203" s="67" t="s">
        <v>9</v>
      </c>
      <c r="E203" s="16" t="s">
        <v>386</v>
      </c>
      <c r="F203" s="3"/>
      <c r="G203" s="63"/>
      <c r="H203" s="6"/>
    </row>
    <row r="204" s="1" customFormat="1" ht="16.5" spans="1:8">
      <c r="A204" s="43">
        <v>43910</v>
      </c>
      <c r="B204" s="46" t="s">
        <v>387</v>
      </c>
      <c r="C204" s="47">
        <v>10</v>
      </c>
      <c r="D204" s="67" t="s">
        <v>9</v>
      </c>
      <c r="E204" s="16" t="s">
        <v>388</v>
      </c>
      <c r="F204" s="3"/>
      <c r="G204" s="63"/>
      <c r="H204" s="6"/>
    </row>
    <row r="205" s="1" customFormat="1" ht="16.5" spans="1:8">
      <c r="A205" s="43">
        <v>43910</v>
      </c>
      <c r="B205" s="46" t="s">
        <v>389</v>
      </c>
      <c r="C205" s="47">
        <v>100</v>
      </c>
      <c r="D205" s="67" t="s">
        <v>9</v>
      </c>
      <c r="E205" s="16" t="s">
        <v>390</v>
      </c>
      <c r="F205" s="3"/>
      <c r="G205" s="63"/>
      <c r="H205" s="6"/>
    </row>
    <row r="206" s="1" customFormat="1" ht="16.5" spans="1:8">
      <c r="A206" s="43">
        <v>43910</v>
      </c>
      <c r="B206" s="46" t="s">
        <v>391</v>
      </c>
      <c r="C206" s="47">
        <v>50</v>
      </c>
      <c r="D206" s="67" t="s">
        <v>9</v>
      </c>
      <c r="E206" s="16" t="s">
        <v>392</v>
      </c>
      <c r="F206" s="3"/>
      <c r="G206" s="63"/>
      <c r="H206" s="6"/>
    </row>
    <row r="207" s="1" customFormat="1" ht="16.5" spans="1:8">
      <c r="A207" s="43">
        <v>43910</v>
      </c>
      <c r="B207" s="46" t="s">
        <v>393</v>
      </c>
      <c r="C207" s="47">
        <v>100</v>
      </c>
      <c r="D207" s="67" t="s">
        <v>9</v>
      </c>
      <c r="E207" s="16" t="s">
        <v>394</v>
      </c>
      <c r="F207" s="3"/>
      <c r="G207" s="63"/>
      <c r="H207" s="6"/>
    </row>
    <row r="208" s="1" customFormat="1" ht="16.5" spans="1:8">
      <c r="A208" s="43">
        <v>43910</v>
      </c>
      <c r="B208" s="46" t="s">
        <v>395</v>
      </c>
      <c r="C208" s="47">
        <v>2416.66</v>
      </c>
      <c r="D208" s="67" t="s">
        <v>9</v>
      </c>
      <c r="E208" s="16" t="s">
        <v>396</v>
      </c>
      <c r="F208" s="3"/>
      <c r="G208" s="63"/>
      <c r="H208" s="6"/>
    </row>
    <row r="209" s="1" customFormat="1" ht="16.5" spans="1:8">
      <c r="A209" s="43">
        <v>43911</v>
      </c>
      <c r="B209" s="46" t="s">
        <v>397</v>
      </c>
      <c r="C209" s="47">
        <v>100</v>
      </c>
      <c r="D209" s="67" t="s">
        <v>9</v>
      </c>
      <c r="E209" s="16" t="s">
        <v>398</v>
      </c>
      <c r="F209" s="3"/>
      <c r="G209" s="63"/>
      <c r="H209" s="6"/>
    </row>
    <row r="210" s="2" customFormat="1" ht="16.5" spans="1:8">
      <c r="A210" s="43">
        <v>43914</v>
      </c>
      <c r="B210" s="46" t="s">
        <v>399</v>
      </c>
      <c r="C210" s="47">
        <v>50</v>
      </c>
      <c r="D210" s="67" t="s">
        <v>9</v>
      </c>
      <c r="E210" s="148" t="s">
        <v>278</v>
      </c>
      <c r="F210" s="61"/>
      <c r="G210" s="63"/>
      <c r="H210" s="62"/>
    </row>
    <row r="211" s="1" customFormat="1" ht="16.5" spans="1:8">
      <c r="A211" s="43">
        <v>43915</v>
      </c>
      <c r="B211" s="46" t="s">
        <v>400</v>
      </c>
      <c r="C211" s="69">
        <v>1600</v>
      </c>
      <c r="D211" s="67" t="s">
        <v>9</v>
      </c>
      <c r="E211" s="19" t="s">
        <v>401</v>
      </c>
      <c r="F211" s="3"/>
      <c r="G211" s="63"/>
      <c r="H211" s="6"/>
    </row>
    <row r="212" s="1" customFormat="1" ht="16.5" spans="1:8">
      <c r="A212" s="43">
        <v>43915</v>
      </c>
      <c r="B212" s="70" t="s">
        <v>402</v>
      </c>
      <c r="C212" s="68">
        <v>1000</v>
      </c>
      <c r="D212" s="67" t="s">
        <v>9</v>
      </c>
      <c r="E212" s="16" t="s">
        <v>403</v>
      </c>
      <c r="F212" s="3"/>
      <c r="G212" s="63"/>
      <c r="H212" s="6"/>
    </row>
    <row r="213" s="1" customFormat="1" ht="16.5" spans="1:8">
      <c r="A213" s="43">
        <v>43916</v>
      </c>
      <c r="B213" s="71" t="s">
        <v>404</v>
      </c>
      <c r="C213" s="68">
        <v>1700</v>
      </c>
      <c r="D213" s="67" t="s">
        <v>9</v>
      </c>
      <c r="E213" s="148" t="s">
        <v>405</v>
      </c>
      <c r="F213" s="3"/>
      <c r="G213" s="63"/>
      <c r="H213" s="6"/>
    </row>
    <row r="214" s="1" customFormat="1" ht="393" customHeight="1" spans="1:8">
      <c r="A214" s="43">
        <v>43916</v>
      </c>
      <c r="B214" s="70" t="s">
        <v>406</v>
      </c>
      <c r="C214" s="72">
        <v>14585</v>
      </c>
      <c r="D214" s="73" t="s">
        <v>407</v>
      </c>
      <c r="E214" s="16" t="s">
        <v>408</v>
      </c>
      <c r="F214" s="3"/>
      <c r="G214" s="63"/>
      <c r="H214" s="6"/>
    </row>
    <row r="215" s="1" customFormat="1" ht="23" customHeight="1" spans="1:8">
      <c r="A215" s="43">
        <v>43917</v>
      </c>
      <c r="B215" s="74" t="s">
        <v>409</v>
      </c>
      <c r="C215" s="59">
        <v>1629</v>
      </c>
      <c r="D215" s="67" t="s">
        <v>9</v>
      </c>
      <c r="E215" s="149" t="s">
        <v>410</v>
      </c>
      <c r="F215" s="3"/>
      <c r="G215" s="63"/>
      <c r="H215" s="6"/>
    </row>
    <row r="216" s="1" customFormat="1" ht="23" customHeight="1" spans="1:8">
      <c r="A216" s="43">
        <v>43917</v>
      </c>
      <c r="B216" s="41" t="s">
        <v>411</v>
      </c>
      <c r="C216" s="59">
        <v>27087</v>
      </c>
      <c r="D216" s="67" t="s">
        <v>9</v>
      </c>
      <c r="E216" s="149" t="s">
        <v>412</v>
      </c>
      <c r="F216" s="3"/>
      <c r="G216" s="63"/>
      <c r="H216" s="6"/>
    </row>
    <row r="217" s="1" customFormat="1" ht="23" customHeight="1" spans="1:8">
      <c r="A217" s="43">
        <v>43917</v>
      </c>
      <c r="B217" s="41" t="s">
        <v>413</v>
      </c>
      <c r="C217" s="59">
        <v>90</v>
      </c>
      <c r="D217" s="67" t="s">
        <v>9</v>
      </c>
      <c r="E217" s="149" t="s">
        <v>414</v>
      </c>
      <c r="F217" s="3"/>
      <c r="G217" s="63"/>
      <c r="H217" s="6"/>
    </row>
    <row r="218" s="1" customFormat="1" ht="23" customHeight="1" spans="1:8">
      <c r="A218" s="43">
        <v>43917</v>
      </c>
      <c r="B218" s="41" t="s">
        <v>415</v>
      </c>
      <c r="C218" s="59">
        <v>60</v>
      </c>
      <c r="D218" s="67" t="s">
        <v>9</v>
      </c>
      <c r="E218" s="149" t="s">
        <v>416</v>
      </c>
      <c r="F218" s="3"/>
      <c r="G218" s="63"/>
      <c r="H218" s="6"/>
    </row>
    <row r="219" s="1" customFormat="1" ht="23" customHeight="1" spans="1:8">
      <c r="A219" s="43">
        <v>43917</v>
      </c>
      <c r="B219" s="41" t="s">
        <v>417</v>
      </c>
      <c r="C219" s="59">
        <v>300</v>
      </c>
      <c r="D219" s="67" t="s">
        <v>9</v>
      </c>
      <c r="E219" s="149" t="s">
        <v>418</v>
      </c>
      <c r="F219" s="3"/>
      <c r="G219" s="63"/>
      <c r="H219" s="6"/>
    </row>
    <row r="220" s="2" customFormat="1" ht="23" customHeight="1" spans="1:8">
      <c r="A220" s="43">
        <v>43917</v>
      </c>
      <c r="B220" s="41" t="s">
        <v>419</v>
      </c>
      <c r="C220" s="59">
        <v>1330</v>
      </c>
      <c r="D220" s="67" t="s">
        <v>9</v>
      </c>
      <c r="E220" s="148" t="s">
        <v>278</v>
      </c>
      <c r="F220" s="61"/>
      <c r="G220" s="63"/>
      <c r="H220" s="62"/>
    </row>
    <row r="221" s="1" customFormat="1" ht="23" customHeight="1" spans="1:8">
      <c r="A221" s="43">
        <v>43922</v>
      </c>
      <c r="B221" s="75" t="s">
        <v>420</v>
      </c>
      <c r="C221" s="59">
        <v>22000</v>
      </c>
      <c r="D221" s="67" t="s">
        <v>9</v>
      </c>
      <c r="E221" s="149" t="s">
        <v>421</v>
      </c>
      <c r="F221" s="3"/>
      <c r="G221" s="63"/>
      <c r="H221" s="6"/>
    </row>
    <row r="222" s="1" customFormat="1" ht="16.5" spans="1:8">
      <c r="A222" s="76" t="s">
        <v>422</v>
      </c>
      <c r="B222" s="76"/>
      <c r="C222" s="76">
        <f>SUM(C6:C221)</f>
        <v>1441816.56</v>
      </c>
      <c r="D222" s="76"/>
      <c r="E222" s="76"/>
      <c r="F222" s="3"/>
      <c r="G222" s="63"/>
      <c r="H222" s="6"/>
    </row>
    <row r="223" s="1" customFormat="1" ht="17.25" spans="1:8">
      <c r="A223" s="13" t="s">
        <v>423</v>
      </c>
      <c r="B223" s="13"/>
      <c r="C223" s="13"/>
      <c r="D223" s="13"/>
      <c r="E223" s="77"/>
      <c r="F223" s="3"/>
      <c r="G223" s="63"/>
      <c r="H223" s="6"/>
    </row>
    <row r="224" s="1" customFormat="1" ht="16.5" spans="1:8">
      <c r="A224" s="15" t="s">
        <v>3</v>
      </c>
      <c r="B224" s="15" t="s">
        <v>4</v>
      </c>
      <c r="C224" s="15" t="s">
        <v>5</v>
      </c>
      <c r="D224" s="15" t="s">
        <v>6</v>
      </c>
      <c r="E224" s="16" t="s">
        <v>7</v>
      </c>
      <c r="F224" s="15" t="s">
        <v>424</v>
      </c>
      <c r="G224" s="3"/>
      <c r="H224" s="6"/>
    </row>
    <row r="225" s="1" customFormat="1" ht="49.5" spans="1:8">
      <c r="A225" s="17">
        <v>43866</v>
      </c>
      <c r="B225" s="20" t="s">
        <v>113</v>
      </c>
      <c r="C225" s="21">
        <v>50000</v>
      </c>
      <c r="D225" s="20" t="s">
        <v>425</v>
      </c>
      <c r="E225" s="39" t="s">
        <v>426</v>
      </c>
      <c r="F225" s="15" t="s">
        <v>427</v>
      </c>
      <c r="G225" s="3"/>
      <c r="H225" s="6"/>
    </row>
    <row r="226" s="1" customFormat="1" ht="49.5" spans="1:8">
      <c r="A226" s="17">
        <v>43869</v>
      </c>
      <c r="B226" s="22" t="s">
        <v>428</v>
      </c>
      <c r="C226" s="21">
        <v>3400</v>
      </c>
      <c r="D226" s="20" t="s">
        <v>429</v>
      </c>
      <c r="E226" s="39" t="s">
        <v>430</v>
      </c>
      <c r="F226" s="15" t="s">
        <v>431</v>
      </c>
      <c r="H226" s="6"/>
    </row>
    <row r="227" s="1" customFormat="1" ht="66" spans="1:8">
      <c r="A227" s="30">
        <v>43873</v>
      </c>
      <c r="B227" s="78" t="s">
        <v>432</v>
      </c>
      <c r="C227" s="79">
        <v>20000</v>
      </c>
      <c r="D227" s="29" t="s">
        <v>433</v>
      </c>
      <c r="E227" s="39" t="s">
        <v>434</v>
      </c>
      <c r="F227" s="15" t="s">
        <v>435</v>
      </c>
      <c r="H227" s="6"/>
    </row>
    <row r="228" s="1" customFormat="1" ht="30" customHeight="1" spans="1:8">
      <c r="A228" s="30">
        <v>43873</v>
      </c>
      <c r="B228" s="31" t="s">
        <v>436</v>
      </c>
      <c r="C228" s="32">
        <v>20000</v>
      </c>
      <c r="D228" s="29" t="s">
        <v>437</v>
      </c>
      <c r="E228" s="39" t="s">
        <v>76</v>
      </c>
      <c r="F228" s="15" t="s">
        <v>438</v>
      </c>
      <c r="H228" s="6"/>
    </row>
    <row r="229" s="1" customFormat="1" ht="28" customHeight="1" spans="1:8">
      <c r="A229" s="30">
        <v>43875</v>
      </c>
      <c r="B229" s="80" t="s">
        <v>439</v>
      </c>
      <c r="C229" s="37">
        <v>20000</v>
      </c>
      <c r="D229" s="29" t="s">
        <v>440</v>
      </c>
      <c r="E229" s="81" t="s">
        <v>441</v>
      </c>
      <c r="F229" s="15" t="s">
        <v>442</v>
      </c>
      <c r="H229" s="6"/>
    </row>
    <row r="230" s="1" customFormat="1" ht="16.5" spans="1:8">
      <c r="A230" s="30">
        <v>43877</v>
      </c>
      <c r="B230" s="80" t="s">
        <v>443</v>
      </c>
      <c r="C230" s="37">
        <v>10000</v>
      </c>
      <c r="D230" s="29" t="s">
        <v>444</v>
      </c>
      <c r="E230" s="39" t="s">
        <v>445</v>
      </c>
      <c r="F230" s="15" t="s">
        <v>446</v>
      </c>
      <c r="H230" s="6"/>
    </row>
    <row r="231" s="1" customFormat="1" ht="49.5" spans="1:8">
      <c r="A231" s="30">
        <v>43878</v>
      </c>
      <c r="B231" s="82" t="s">
        <v>447</v>
      </c>
      <c r="C231" s="83">
        <v>20000</v>
      </c>
      <c r="D231" s="29" t="s">
        <v>448</v>
      </c>
      <c r="E231" s="39" t="s">
        <v>449</v>
      </c>
      <c r="F231" s="15" t="s">
        <v>450</v>
      </c>
      <c r="H231" s="6"/>
    </row>
    <row r="232" s="1" customFormat="1" ht="33" spans="1:8">
      <c r="A232" s="30">
        <v>43886</v>
      </c>
      <c r="B232" s="31" t="s">
        <v>451</v>
      </c>
      <c r="C232" s="31">
        <v>10000</v>
      </c>
      <c r="D232" s="29" t="s">
        <v>452</v>
      </c>
      <c r="E232" s="39" t="s">
        <v>453</v>
      </c>
      <c r="F232" s="15" t="s">
        <v>454</v>
      </c>
      <c r="H232" s="6"/>
    </row>
    <row r="233" s="1" customFormat="1" ht="33" spans="1:8">
      <c r="A233" s="30">
        <v>43887</v>
      </c>
      <c r="B233" s="82" t="s">
        <v>455</v>
      </c>
      <c r="C233" s="31">
        <v>41925.93</v>
      </c>
      <c r="D233" s="29" t="s">
        <v>456</v>
      </c>
      <c r="E233" s="39" t="s">
        <v>457</v>
      </c>
      <c r="F233" s="15" t="s">
        <v>458</v>
      </c>
      <c r="H233" s="6"/>
    </row>
    <row r="234" s="1" customFormat="1" ht="42" customHeight="1" spans="1:8">
      <c r="A234" s="30">
        <v>43892</v>
      </c>
      <c r="B234" s="84" t="s">
        <v>123</v>
      </c>
      <c r="C234" s="31">
        <v>20000</v>
      </c>
      <c r="D234" s="29" t="s">
        <v>456</v>
      </c>
      <c r="E234" s="19" t="s">
        <v>124</v>
      </c>
      <c r="F234" s="15" t="s">
        <v>459</v>
      </c>
      <c r="H234" s="6"/>
    </row>
    <row r="235" s="1" customFormat="1" ht="21" customHeight="1" spans="1:8">
      <c r="A235" s="30">
        <v>43892</v>
      </c>
      <c r="B235" s="84" t="s">
        <v>123</v>
      </c>
      <c r="C235" s="31">
        <v>10000</v>
      </c>
      <c r="D235" s="29" t="s">
        <v>460</v>
      </c>
      <c r="E235" s="19" t="s">
        <v>124</v>
      </c>
      <c r="F235" s="15" t="s">
        <v>459</v>
      </c>
      <c r="H235" s="6"/>
    </row>
    <row r="236" s="1" customFormat="1" ht="30" customHeight="1" spans="1:8">
      <c r="A236" s="30">
        <v>43907</v>
      </c>
      <c r="B236" s="85" t="s">
        <v>461</v>
      </c>
      <c r="C236" s="47">
        <v>10000</v>
      </c>
      <c r="D236" s="29" t="s">
        <v>456</v>
      </c>
      <c r="E236" s="16" t="s">
        <v>462</v>
      </c>
      <c r="F236" s="15" t="s">
        <v>463</v>
      </c>
      <c r="G236" s="63"/>
      <c r="H236" s="6"/>
    </row>
    <row r="237" s="1" customFormat="1" ht="16.5" spans="1:8">
      <c r="A237" s="18" t="s">
        <v>464</v>
      </c>
      <c r="B237" s="18"/>
      <c r="C237" s="18">
        <f>SUM(C225:C236)</f>
        <v>235325.93</v>
      </c>
      <c r="D237" s="18"/>
      <c r="E237" s="76"/>
      <c r="F237" s="18"/>
      <c r="H237" s="6"/>
    </row>
    <row r="238" s="1" customFormat="1" ht="16.5" spans="1:8">
      <c r="A238" s="18" t="s">
        <v>465</v>
      </c>
      <c r="B238" s="18">
        <f>C222</f>
        <v>1441816.56</v>
      </c>
      <c r="C238" s="18"/>
      <c r="D238" s="18"/>
      <c r="E238" s="76"/>
      <c r="F238" s="18"/>
      <c r="H238" s="6"/>
    </row>
    <row r="239" s="1" customFormat="1" ht="16.5" spans="1:8">
      <c r="A239" s="86" t="s">
        <v>466</v>
      </c>
      <c r="B239" s="18">
        <f>C237</f>
        <v>235325.93</v>
      </c>
      <c r="C239" s="18"/>
      <c r="D239" s="18"/>
      <c r="E239" s="76"/>
      <c r="F239" s="18"/>
      <c r="H239" s="6"/>
    </row>
    <row r="240" s="1" customFormat="1" ht="16.5" spans="1:8">
      <c r="A240" s="18" t="s">
        <v>467</v>
      </c>
      <c r="B240" s="18">
        <f>B238+B239</f>
        <v>1677142.49</v>
      </c>
      <c r="C240" s="18"/>
      <c r="D240" s="18"/>
      <c r="E240" s="76"/>
      <c r="F240" s="18"/>
      <c r="H240" s="6"/>
    </row>
    <row r="241" s="1" customFormat="1" ht="16.5" spans="1:8">
      <c r="A241" s="18" t="s">
        <v>468</v>
      </c>
      <c r="B241" s="18">
        <f>C279</f>
        <v>1677142.49</v>
      </c>
      <c r="C241" s="18"/>
      <c r="D241" s="18"/>
      <c r="E241" s="76"/>
      <c r="F241" s="18"/>
      <c r="H241" s="6"/>
    </row>
    <row r="242" s="1" customFormat="1" ht="21" customHeight="1" spans="1:8">
      <c r="A242" s="18" t="s">
        <v>469</v>
      </c>
      <c r="B242" s="18">
        <f>B238+B239-B241</f>
        <v>0</v>
      </c>
      <c r="C242" s="18"/>
      <c r="D242" s="18"/>
      <c r="E242" s="76"/>
      <c r="F242" s="18"/>
      <c r="H242" s="6"/>
    </row>
    <row r="243" s="1" customFormat="1" ht="16.5" spans="1:8">
      <c r="A243" s="87"/>
      <c r="B243" s="87"/>
      <c r="C243" s="87"/>
      <c r="D243" s="87"/>
      <c r="E243" s="88"/>
      <c r="H243" s="6"/>
    </row>
    <row r="244" s="1" customFormat="1" ht="16.5" spans="1:8">
      <c r="A244" s="87"/>
      <c r="B244" s="87"/>
      <c r="C244" s="87"/>
      <c r="D244" s="87"/>
      <c r="E244" s="88"/>
      <c r="H244" s="6"/>
    </row>
    <row r="245" s="1" customFormat="1" ht="22.5" spans="1:8">
      <c r="A245" s="89" t="s">
        <v>470</v>
      </c>
      <c r="B245" s="89"/>
      <c r="C245" s="89"/>
      <c r="D245" s="89"/>
      <c r="E245" s="90"/>
      <c r="H245" s="6"/>
    </row>
    <row r="246" s="1" customFormat="1" ht="17.25" spans="1:8">
      <c r="A246" s="11" t="s">
        <v>1</v>
      </c>
      <c r="B246" s="11"/>
      <c r="C246" s="11"/>
      <c r="D246" s="11"/>
      <c r="E246" s="91"/>
      <c r="H246" s="6"/>
    </row>
    <row r="247" s="1" customFormat="1" ht="16.5" spans="1:8">
      <c r="A247" s="92" t="s">
        <v>471</v>
      </c>
      <c r="B247" s="92" t="s">
        <v>472</v>
      </c>
      <c r="C247" s="92" t="s">
        <v>5</v>
      </c>
      <c r="D247" s="92" t="s">
        <v>473</v>
      </c>
      <c r="E247" s="93" t="s">
        <v>474</v>
      </c>
      <c r="H247" s="6"/>
    </row>
    <row r="248" s="3" customFormat="1" ht="16.5" spans="1:8">
      <c r="A248" s="94" t="s">
        <v>475</v>
      </c>
      <c r="B248" s="95"/>
      <c r="C248" s="95"/>
      <c r="D248" s="96"/>
      <c r="E248" s="93"/>
      <c r="H248" s="97"/>
    </row>
    <row r="249" s="3" customFormat="1" ht="33" spans="1:8">
      <c r="A249" s="98">
        <v>43870</v>
      </c>
      <c r="B249" s="99" t="s">
        <v>476</v>
      </c>
      <c r="C249" s="100">
        <v>50000</v>
      </c>
      <c r="D249" s="67" t="s">
        <v>477</v>
      </c>
      <c r="E249" s="101"/>
      <c r="H249" s="97"/>
    </row>
    <row r="250" s="1" customFormat="1" ht="63" customHeight="1" spans="1:8">
      <c r="A250" s="98">
        <v>43871</v>
      </c>
      <c r="B250" s="99" t="s">
        <v>478</v>
      </c>
      <c r="C250" s="100">
        <v>3400</v>
      </c>
      <c r="D250" s="67" t="s">
        <v>477</v>
      </c>
      <c r="E250" s="101"/>
      <c r="H250" s="6"/>
    </row>
    <row r="251" s="1" customFormat="1" ht="33" spans="1:8">
      <c r="A251" s="98">
        <v>43873</v>
      </c>
      <c r="B251" s="99" t="s">
        <v>478</v>
      </c>
      <c r="C251" s="102">
        <v>10000</v>
      </c>
      <c r="D251" s="67" t="s">
        <v>477</v>
      </c>
      <c r="E251" s="101"/>
      <c r="H251" s="6"/>
    </row>
    <row r="252" s="1" customFormat="1" ht="33" spans="1:8">
      <c r="A252" s="98">
        <v>43873</v>
      </c>
      <c r="B252" s="99" t="s">
        <v>479</v>
      </c>
      <c r="C252" s="102">
        <v>10000</v>
      </c>
      <c r="D252" s="67" t="s">
        <v>477</v>
      </c>
      <c r="E252" s="101"/>
      <c r="H252" s="6"/>
    </row>
    <row r="253" s="1" customFormat="1" ht="33" spans="1:8">
      <c r="A253" s="98">
        <v>43874</v>
      </c>
      <c r="B253" s="99" t="s">
        <v>479</v>
      </c>
      <c r="C253" s="102">
        <v>20000</v>
      </c>
      <c r="D253" s="67" t="s">
        <v>477</v>
      </c>
      <c r="E253" s="101"/>
      <c r="H253" s="6"/>
    </row>
    <row r="254" s="1" customFormat="1" ht="33" spans="1:8">
      <c r="A254" s="30">
        <v>43877</v>
      </c>
      <c r="B254" s="99" t="s">
        <v>479</v>
      </c>
      <c r="C254" s="102">
        <v>10000</v>
      </c>
      <c r="D254" s="67" t="s">
        <v>477</v>
      </c>
      <c r="E254" s="101"/>
      <c r="H254" s="6"/>
    </row>
    <row r="255" s="1" customFormat="1" ht="33" spans="1:8">
      <c r="A255" s="30">
        <v>43877</v>
      </c>
      <c r="B255" s="99" t="s">
        <v>480</v>
      </c>
      <c r="C255" s="102">
        <v>20000</v>
      </c>
      <c r="D255" s="67" t="s">
        <v>477</v>
      </c>
      <c r="E255" s="101"/>
      <c r="H255" s="6"/>
    </row>
    <row r="256" s="1" customFormat="1" ht="33" spans="1:8">
      <c r="A256" s="30">
        <v>43879</v>
      </c>
      <c r="B256" s="99" t="s">
        <v>479</v>
      </c>
      <c r="C256" s="100">
        <v>20000</v>
      </c>
      <c r="D256" s="67" t="s">
        <v>477</v>
      </c>
      <c r="E256" s="101"/>
      <c r="H256" s="6"/>
    </row>
    <row r="257" s="1" customFormat="1" ht="33" spans="1:8">
      <c r="A257" s="30">
        <v>43887</v>
      </c>
      <c r="B257" s="99" t="s">
        <v>479</v>
      </c>
      <c r="C257" s="32">
        <v>10000</v>
      </c>
      <c r="D257" s="67" t="s">
        <v>477</v>
      </c>
      <c r="E257" s="101"/>
      <c r="H257" s="6"/>
    </row>
    <row r="258" s="1" customFormat="1" ht="33" spans="1:8">
      <c r="A258" s="30">
        <v>43887</v>
      </c>
      <c r="B258" s="99" t="s">
        <v>478</v>
      </c>
      <c r="C258" s="32">
        <v>41925.93</v>
      </c>
      <c r="D258" s="67" t="s">
        <v>477</v>
      </c>
      <c r="E258" s="101"/>
      <c r="H258" s="6"/>
    </row>
    <row r="259" s="1" customFormat="1" ht="33" spans="1:8">
      <c r="A259" s="30">
        <v>43893</v>
      </c>
      <c r="B259" s="99" t="s">
        <v>479</v>
      </c>
      <c r="C259" s="103">
        <v>10000</v>
      </c>
      <c r="D259" s="67" t="s">
        <v>477</v>
      </c>
      <c r="E259" s="101"/>
      <c r="H259" s="6"/>
    </row>
    <row r="260" s="1" customFormat="1" ht="33" spans="1:8">
      <c r="A260" s="30">
        <v>43893</v>
      </c>
      <c r="B260" s="99" t="s">
        <v>478</v>
      </c>
      <c r="C260" s="103">
        <v>20000</v>
      </c>
      <c r="D260" s="67" t="s">
        <v>477</v>
      </c>
      <c r="E260" s="101"/>
      <c r="H260" s="6"/>
    </row>
    <row r="261" s="1" customFormat="1" ht="33" spans="1:8">
      <c r="A261" s="43">
        <v>43908</v>
      </c>
      <c r="B261" s="99" t="s">
        <v>478</v>
      </c>
      <c r="C261" s="103">
        <v>10000</v>
      </c>
      <c r="D261" s="67" t="s">
        <v>477</v>
      </c>
      <c r="E261" s="101"/>
      <c r="H261" s="6"/>
    </row>
    <row r="262" s="1" customFormat="1" ht="16.5" spans="1:8">
      <c r="A262" s="104"/>
      <c r="B262" s="105"/>
      <c r="C262" s="103">
        <f>SUM(C249:C261)</f>
        <v>235325.93</v>
      </c>
      <c r="D262" s="106"/>
      <c r="E262" s="101"/>
      <c r="H262" s="6"/>
    </row>
    <row r="263" s="1" customFormat="1" ht="24" customHeight="1" spans="1:8">
      <c r="A263" s="107" t="s">
        <v>481</v>
      </c>
      <c r="B263" s="108"/>
      <c r="C263" s="108"/>
      <c r="D263" s="109"/>
      <c r="E263" s="101"/>
      <c r="H263" s="6"/>
    </row>
    <row r="264" s="1" customFormat="1" ht="35" customHeight="1" spans="1:8">
      <c r="A264" s="98">
        <v>43871</v>
      </c>
      <c r="B264" s="99" t="s">
        <v>482</v>
      </c>
      <c r="C264" s="110">
        <v>180000</v>
      </c>
      <c r="D264" s="67" t="s">
        <v>483</v>
      </c>
      <c r="E264" s="101"/>
      <c r="H264" s="6"/>
    </row>
    <row r="265" s="1" customFormat="1" ht="32" customHeight="1" spans="1:8">
      <c r="A265" s="98">
        <v>43871</v>
      </c>
      <c r="B265" s="99" t="s">
        <v>476</v>
      </c>
      <c r="C265" s="110">
        <v>67260</v>
      </c>
      <c r="D265" s="67"/>
      <c r="E265" s="101"/>
      <c r="H265" s="6"/>
    </row>
    <row r="266" s="1" customFormat="1" ht="28" customHeight="1" spans="1:8">
      <c r="A266" s="98">
        <v>43871</v>
      </c>
      <c r="B266" s="99" t="s">
        <v>484</v>
      </c>
      <c r="C266" s="110">
        <v>120000</v>
      </c>
      <c r="D266" s="67"/>
      <c r="E266" s="101"/>
      <c r="H266" s="6"/>
    </row>
    <row r="267" s="1" customFormat="1" ht="29" customHeight="1" spans="1:8">
      <c r="A267" s="98">
        <v>43872</v>
      </c>
      <c r="B267" s="99" t="s">
        <v>485</v>
      </c>
      <c r="C267" s="110">
        <v>150000</v>
      </c>
      <c r="D267" s="67"/>
      <c r="E267" s="101"/>
      <c r="H267" s="6"/>
    </row>
    <row r="268" s="1" customFormat="1" ht="25" customHeight="1" spans="1:8">
      <c r="A268" s="43">
        <v>43901</v>
      </c>
      <c r="B268" s="41" t="s">
        <v>486</v>
      </c>
      <c r="C268" s="59">
        <v>50017</v>
      </c>
      <c r="D268" s="67" t="s">
        <v>487</v>
      </c>
      <c r="E268" s="101"/>
      <c r="H268" s="6"/>
    </row>
    <row r="269" s="1" customFormat="1" ht="27" customHeight="1" spans="1:8">
      <c r="A269" s="43">
        <v>43901</v>
      </c>
      <c r="B269" s="41" t="s">
        <v>488</v>
      </c>
      <c r="C269" s="59">
        <v>30000</v>
      </c>
      <c r="D269" s="67"/>
      <c r="E269" s="101"/>
      <c r="H269" s="6"/>
    </row>
    <row r="270" s="1" customFormat="1" ht="26" customHeight="1" spans="1:8">
      <c r="A270" s="43">
        <v>43901</v>
      </c>
      <c r="B270" s="41" t="s">
        <v>489</v>
      </c>
      <c r="C270" s="59">
        <v>30000</v>
      </c>
      <c r="D270" s="67"/>
      <c r="E270" s="101"/>
      <c r="H270" s="6"/>
    </row>
    <row r="271" s="1" customFormat="1" ht="27" customHeight="1" spans="1:8">
      <c r="A271" s="43">
        <v>43901</v>
      </c>
      <c r="B271" s="41" t="s">
        <v>490</v>
      </c>
      <c r="C271" s="59">
        <v>250000</v>
      </c>
      <c r="D271" s="67"/>
      <c r="E271" s="101"/>
      <c r="H271" s="6"/>
    </row>
    <row r="272" s="4" customFormat="1" ht="28" customHeight="1" spans="1:8">
      <c r="A272" s="43">
        <v>43901</v>
      </c>
      <c r="B272" s="41" t="s">
        <v>491</v>
      </c>
      <c r="C272" s="59">
        <v>196155</v>
      </c>
      <c r="D272" s="67"/>
      <c r="E272" s="111"/>
      <c r="F272" s="4"/>
      <c r="G272" s="4"/>
      <c r="H272" s="112"/>
    </row>
    <row r="273" s="4" customFormat="1" ht="28" customHeight="1" spans="1:8">
      <c r="A273" s="43">
        <v>43902</v>
      </c>
      <c r="B273" s="41" t="s">
        <v>492</v>
      </c>
      <c r="C273" s="59">
        <v>40000</v>
      </c>
      <c r="D273" s="67"/>
      <c r="E273" s="111"/>
      <c r="F273" s="4"/>
      <c r="G273" s="4"/>
      <c r="H273" s="112"/>
    </row>
    <row r="274" s="4" customFormat="1" ht="34" customHeight="1" spans="1:8">
      <c r="A274" s="43">
        <v>43941</v>
      </c>
      <c r="B274" s="113" t="s">
        <v>493</v>
      </c>
      <c r="C274" s="114">
        <v>50000</v>
      </c>
      <c r="D274" s="115" t="s">
        <v>494</v>
      </c>
      <c r="E274" s="111"/>
      <c r="F274" s="4"/>
      <c r="G274" s="4"/>
      <c r="H274" s="112"/>
    </row>
    <row r="275" s="4" customFormat="1" ht="28" customHeight="1" spans="1:8">
      <c r="A275" s="43">
        <v>43941</v>
      </c>
      <c r="B275" s="113" t="s">
        <v>490</v>
      </c>
      <c r="C275" s="114">
        <v>50000</v>
      </c>
      <c r="D275" s="115"/>
      <c r="E275" s="111"/>
      <c r="F275" s="4"/>
      <c r="G275" s="4"/>
      <c r="H275" s="112"/>
    </row>
    <row r="276" s="4" customFormat="1" ht="28" customHeight="1" spans="1:8">
      <c r="A276" s="43">
        <v>43941</v>
      </c>
      <c r="B276" s="113" t="s">
        <v>495</v>
      </c>
      <c r="C276" s="114">
        <v>80000</v>
      </c>
      <c r="D276" s="115"/>
      <c r="E276" s="111"/>
      <c r="F276" s="4"/>
      <c r="G276" s="4"/>
      <c r="H276" s="112"/>
    </row>
    <row r="277" s="4" customFormat="1" ht="28" customHeight="1" spans="1:8">
      <c r="A277" s="43">
        <v>43941</v>
      </c>
      <c r="B277" s="41" t="s">
        <v>496</v>
      </c>
      <c r="C277" s="114">
        <v>148384.56</v>
      </c>
      <c r="D277" s="115"/>
      <c r="E277" s="111"/>
      <c r="F277" s="4"/>
      <c r="G277" s="4"/>
      <c r="H277" s="112"/>
    </row>
    <row r="278" s="1" customFormat="1" ht="28" customHeight="1" spans="1:8">
      <c r="A278" s="116"/>
      <c r="B278" s="117"/>
      <c r="C278" s="118">
        <f>SUM(C264:C277)</f>
        <v>1441816.56</v>
      </c>
      <c r="D278" s="119"/>
      <c r="E278" s="101"/>
      <c r="H278" s="6"/>
    </row>
    <row r="279" s="1" customFormat="1" ht="16.5" spans="1:8">
      <c r="A279" s="120" t="s">
        <v>497</v>
      </c>
      <c r="B279" s="120"/>
      <c r="C279" s="121">
        <f>C278+C262</f>
        <v>1677142.49</v>
      </c>
      <c r="D279" s="121"/>
      <c r="E279" s="122"/>
      <c r="H279" s="6"/>
    </row>
    <row r="280" s="1" customFormat="1" ht="30" customHeight="1" spans="1:8">
      <c r="A280" s="94" t="s">
        <v>498</v>
      </c>
      <c r="B280" s="96"/>
      <c r="C280" s="123">
        <v>27</v>
      </c>
      <c r="D280" s="123"/>
      <c r="E280" s="124"/>
      <c r="H280" s="6"/>
    </row>
    <row r="281" s="1" customFormat="1" ht="29" customHeight="1" spans="1:8">
      <c r="A281" s="125"/>
      <c r="B281" s="126"/>
      <c r="C281" s="126"/>
      <c r="D281" s="127"/>
      <c r="E281" s="93"/>
      <c r="H281" s="6"/>
    </row>
    <row r="282" s="1" customFormat="1" ht="29" customHeight="1" spans="1:8">
      <c r="A282" s="125"/>
      <c r="B282" s="125"/>
      <c r="C282" s="125"/>
      <c r="D282" s="125"/>
      <c r="E282" s="128"/>
      <c r="H282" s="6"/>
    </row>
    <row r="283" s="1" customFormat="1" ht="31" customHeight="1" spans="1:8">
      <c r="A283" s="129" t="s">
        <v>499</v>
      </c>
      <c r="B283" s="130"/>
      <c r="C283" s="130"/>
      <c r="D283" s="130"/>
      <c r="E283" s="131"/>
      <c r="F283" s="130"/>
      <c r="H283" s="6"/>
    </row>
    <row r="284" s="1" customFormat="1" ht="19" customHeight="1" spans="1:8">
      <c r="A284" s="132" t="s">
        <v>500</v>
      </c>
      <c r="B284" s="132" t="s">
        <v>501</v>
      </c>
      <c r="C284" s="132" t="s">
        <v>502</v>
      </c>
      <c r="D284" s="132" t="s">
        <v>503</v>
      </c>
      <c r="E284" s="113" t="s">
        <v>504</v>
      </c>
      <c r="F284" s="132" t="s">
        <v>505</v>
      </c>
      <c r="G284" s="132" t="s">
        <v>506</v>
      </c>
      <c r="H284" s="20" t="s">
        <v>424</v>
      </c>
    </row>
    <row r="285" s="1" customFormat="1" ht="66" spans="1:8">
      <c r="A285" s="133" t="s">
        <v>507</v>
      </c>
      <c r="B285" s="31" t="s">
        <v>508</v>
      </c>
      <c r="C285" s="15" t="s">
        <v>509</v>
      </c>
      <c r="D285" s="15" t="s">
        <v>510</v>
      </c>
      <c r="E285" s="134" t="s">
        <v>511</v>
      </c>
      <c r="F285" s="20" t="s">
        <v>512</v>
      </c>
      <c r="G285" s="135" t="s">
        <v>513</v>
      </c>
      <c r="H285" s="20" t="s">
        <v>514</v>
      </c>
    </row>
    <row r="286" s="1" customFormat="1" ht="33" spans="1:8">
      <c r="A286" s="99" t="s">
        <v>515</v>
      </c>
      <c r="B286" s="22" t="s">
        <v>516</v>
      </c>
      <c r="C286" s="136" t="s">
        <v>517</v>
      </c>
      <c r="D286" s="137">
        <v>3108</v>
      </c>
      <c r="E286" s="75" t="s">
        <v>420</v>
      </c>
      <c r="F286" s="22" t="s">
        <v>518</v>
      </c>
      <c r="G286" s="135" t="s">
        <v>519</v>
      </c>
      <c r="H286" s="20" t="s">
        <v>520</v>
      </c>
    </row>
    <row r="287" s="1" customFormat="1" ht="33" spans="1:8">
      <c r="A287" s="99" t="s">
        <v>515</v>
      </c>
      <c r="B287" s="22" t="s">
        <v>521</v>
      </c>
      <c r="C287" s="15" t="s">
        <v>522</v>
      </c>
      <c r="D287" s="137">
        <v>5592</v>
      </c>
      <c r="E287" s="75" t="s">
        <v>420</v>
      </c>
      <c r="F287" s="22" t="s">
        <v>518</v>
      </c>
      <c r="G287" s="135" t="s">
        <v>519</v>
      </c>
      <c r="H287" s="20" t="s">
        <v>520</v>
      </c>
    </row>
    <row r="288" s="1" customFormat="1" ht="14.25" spans="1:8">
      <c r="A288" s="138"/>
      <c r="B288" s="139"/>
      <c r="C288" s="139"/>
      <c r="D288" s="139"/>
      <c r="E288" s="140"/>
      <c r="F288" s="139"/>
      <c r="G288" s="139"/>
      <c r="H288" s="6"/>
    </row>
    <row r="289" s="1" customFormat="1" ht="24.75" spans="1:8">
      <c r="A289" s="141" t="s">
        <v>523</v>
      </c>
      <c r="B289" s="141"/>
      <c r="C289" s="141"/>
      <c r="D289" s="141"/>
      <c r="E289" s="142"/>
      <c r="F289" s="141"/>
      <c r="H289" s="6"/>
    </row>
    <row r="290" s="1" customFormat="1" ht="21" customHeight="1" spans="1:8">
      <c r="A290" s="143" t="s">
        <v>524</v>
      </c>
      <c r="B290" s="143"/>
      <c r="C290" s="143"/>
      <c r="D290" s="143"/>
      <c r="E290" s="142"/>
      <c r="F290" s="143"/>
      <c r="H290" s="6"/>
    </row>
    <row r="291" s="1" customFormat="1" ht="92" customHeight="1" spans="1:8">
      <c r="A291" s="133" t="s">
        <v>525</v>
      </c>
      <c r="B291" s="133" t="s">
        <v>526</v>
      </c>
      <c r="C291" s="133" t="s">
        <v>527</v>
      </c>
      <c r="D291" s="133" t="s">
        <v>528</v>
      </c>
      <c r="E291" s="113" t="s">
        <v>529</v>
      </c>
      <c r="F291" s="144" t="s">
        <v>530</v>
      </c>
      <c r="H291" s="6"/>
    </row>
    <row r="292" s="1" customFormat="1" ht="92" customHeight="1" spans="1:8">
      <c r="A292" s="133" t="s">
        <v>525</v>
      </c>
      <c r="B292" s="133" t="s">
        <v>526</v>
      </c>
      <c r="C292" s="133" t="s">
        <v>527</v>
      </c>
      <c r="D292" s="133" t="s">
        <v>528</v>
      </c>
      <c r="E292" s="113" t="s">
        <v>531</v>
      </c>
      <c r="F292" s="144" t="s">
        <v>530</v>
      </c>
      <c r="H292" s="6"/>
    </row>
    <row r="293" s="1" customFormat="1" ht="60" customHeight="1" spans="1:8">
      <c r="A293" s="113" t="s">
        <v>532</v>
      </c>
      <c r="B293" s="113" t="s">
        <v>526</v>
      </c>
      <c r="C293" s="113" t="s">
        <v>527</v>
      </c>
      <c r="D293" s="113" t="s">
        <v>528</v>
      </c>
      <c r="E293" s="113" t="s">
        <v>533</v>
      </c>
      <c r="F293" s="144" t="s">
        <v>530</v>
      </c>
      <c r="H293" s="6"/>
    </row>
    <row r="294" s="1" customFormat="1" ht="49" customHeight="1" spans="1:8">
      <c r="A294" s="133" t="s">
        <v>534</v>
      </c>
      <c r="B294" s="145" t="s">
        <v>535</v>
      </c>
      <c r="C294" s="145" t="s">
        <v>536</v>
      </c>
      <c r="D294" s="146" t="s">
        <v>537</v>
      </c>
      <c r="E294" s="147" t="s">
        <v>538</v>
      </c>
      <c r="F294" s="144" t="s">
        <v>530</v>
      </c>
      <c r="G294" s="6"/>
      <c r="H294" s="6"/>
    </row>
    <row r="295" s="1" customFormat="1" ht="18" customHeight="1" spans="1:8">
      <c r="A295" s="133" t="s">
        <v>534</v>
      </c>
      <c r="B295" s="145" t="s">
        <v>535</v>
      </c>
      <c r="C295" s="145" t="s">
        <v>536</v>
      </c>
      <c r="D295" s="146" t="s">
        <v>537</v>
      </c>
      <c r="E295" s="147" t="s">
        <v>539</v>
      </c>
      <c r="F295" s="144" t="s">
        <v>530</v>
      </c>
      <c r="G295" s="6"/>
      <c r="H295" s="6"/>
    </row>
    <row r="296" s="1" customFormat="1" ht="80" customHeight="1" spans="1:8">
      <c r="A296" s="133" t="s">
        <v>534</v>
      </c>
      <c r="B296" s="145" t="s">
        <v>535</v>
      </c>
      <c r="C296" s="145" t="s">
        <v>536</v>
      </c>
      <c r="D296" s="146" t="s">
        <v>537</v>
      </c>
      <c r="E296" s="147" t="s">
        <v>531</v>
      </c>
      <c r="F296" s="144" t="s">
        <v>530</v>
      </c>
      <c r="G296" s="6"/>
      <c r="H296" s="6"/>
    </row>
    <row r="297" s="1" customFormat="1" ht="74" customHeight="1" spans="1:8">
      <c r="A297" s="133" t="s">
        <v>534</v>
      </c>
      <c r="B297" s="145" t="s">
        <v>535</v>
      </c>
      <c r="C297" s="145" t="s">
        <v>536</v>
      </c>
      <c r="D297" s="146" t="s">
        <v>537</v>
      </c>
      <c r="E297" s="147" t="s">
        <v>540</v>
      </c>
      <c r="F297" s="144" t="s">
        <v>530</v>
      </c>
      <c r="G297" s="6"/>
      <c r="H297" s="6"/>
    </row>
    <row r="298" s="1" customFormat="1" ht="74" customHeight="1" spans="1:8">
      <c r="A298" s="133" t="s">
        <v>534</v>
      </c>
      <c r="B298" s="145" t="s">
        <v>535</v>
      </c>
      <c r="C298" s="145" t="s">
        <v>541</v>
      </c>
      <c r="D298" s="146" t="s">
        <v>537</v>
      </c>
      <c r="E298" s="147" t="s">
        <v>542</v>
      </c>
      <c r="F298" s="144" t="s">
        <v>530</v>
      </c>
      <c r="G298" s="6"/>
      <c r="H298" s="6"/>
    </row>
    <row r="299" ht="40.5" spans="1:7">
      <c r="A299" s="133" t="s">
        <v>534</v>
      </c>
      <c r="B299" s="145" t="s">
        <v>535</v>
      </c>
      <c r="C299" s="145" t="s">
        <v>541</v>
      </c>
      <c r="D299" s="146" t="s">
        <v>537</v>
      </c>
      <c r="E299" s="147" t="s">
        <v>543</v>
      </c>
      <c r="F299" s="144" t="s">
        <v>530</v>
      </c>
      <c r="G299" s="6"/>
    </row>
    <row r="300" ht="40.5" spans="1:7">
      <c r="A300" s="133" t="s">
        <v>534</v>
      </c>
      <c r="B300" s="145" t="s">
        <v>544</v>
      </c>
      <c r="C300" s="145" t="s">
        <v>545</v>
      </c>
      <c r="D300" s="146" t="s">
        <v>537</v>
      </c>
      <c r="E300" s="147" t="s">
        <v>538</v>
      </c>
      <c r="F300" s="144" t="s">
        <v>530</v>
      </c>
      <c r="G300" s="6"/>
    </row>
    <row r="301" ht="40.5" spans="1:7">
      <c r="A301" s="133" t="s">
        <v>534</v>
      </c>
      <c r="B301" s="145" t="s">
        <v>544</v>
      </c>
      <c r="C301" s="145" t="s">
        <v>545</v>
      </c>
      <c r="D301" s="146" t="s">
        <v>537</v>
      </c>
      <c r="E301" s="147" t="s">
        <v>540</v>
      </c>
      <c r="F301" s="144" t="s">
        <v>530</v>
      </c>
      <c r="G301" s="6"/>
    </row>
    <row r="302" ht="40.5" spans="1:7">
      <c r="A302" s="133" t="s">
        <v>534</v>
      </c>
      <c r="B302" s="145" t="s">
        <v>544</v>
      </c>
      <c r="C302" s="145" t="s">
        <v>546</v>
      </c>
      <c r="D302" s="146" t="s">
        <v>537</v>
      </c>
      <c r="E302" s="147" t="s">
        <v>543</v>
      </c>
      <c r="F302" s="144" t="s">
        <v>530</v>
      </c>
      <c r="G302" s="6"/>
    </row>
    <row r="303" ht="40.5" spans="1:7">
      <c r="A303" s="133" t="s">
        <v>534</v>
      </c>
      <c r="B303" s="145" t="s">
        <v>547</v>
      </c>
      <c r="C303" s="145" t="s">
        <v>545</v>
      </c>
      <c r="D303" s="146" t="s">
        <v>537</v>
      </c>
      <c r="E303" s="147" t="s">
        <v>538</v>
      </c>
      <c r="F303" s="144" t="s">
        <v>530</v>
      </c>
      <c r="G303" s="6"/>
    </row>
    <row r="304" ht="40.5" spans="1:7">
      <c r="A304" s="133" t="s">
        <v>534</v>
      </c>
      <c r="B304" s="145" t="s">
        <v>547</v>
      </c>
      <c r="C304" s="145" t="s">
        <v>546</v>
      </c>
      <c r="D304" s="146" t="s">
        <v>537</v>
      </c>
      <c r="E304" s="147" t="s">
        <v>543</v>
      </c>
      <c r="F304" s="144" t="s">
        <v>530</v>
      </c>
      <c r="G304" s="6"/>
    </row>
    <row r="305" ht="40.5" spans="1:7">
      <c r="A305" s="133" t="s">
        <v>534</v>
      </c>
      <c r="B305" s="145" t="s">
        <v>548</v>
      </c>
      <c r="C305" s="145" t="s">
        <v>549</v>
      </c>
      <c r="D305" s="146" t="s">
        <v>537</v>
      </c>
      <c r="E305" s="147" t="s">
        <v>550</v>
      </c>
      <c r="F305" s="144" t="s">
        <v>530</v>
      </c>
      <c r="G305" s="6"/>
    </row>
    <row r="306" ht="40.5" spans="1:7">
      <c r="A306" s="133" t="s">
        <v>534</v>
      </c>
      <c r="B306" s="145" t="s">
        <v>551</v>
      </c>
      <c r="C306" s="145" t="s">
        <v>552</v>
      </c>
      <c r="D306" s="146" t="s">
        <v>537</v>
      </c>
      <c r="E306" s="147" t="s">
        <v>550</v>
      </c>
      <c r="F306" s="144" t="s">
        <v>530</v>
      </c>
      <c r="G306" s="6"/>
    </row>
    <row r="307" ht="40.5" spans="1:19">
      <c r="A307" s="133" t="s">
        <v>553</v>
      </c>
      <c r="B307" s="146" t="s">
        <v>554</v>
      </c>
      <c r="C307" s="146" t="s">
        <v>555</v>
      </c>
      <c r="D307" s="146" t="s">
        <v>556</v>
      </c>
      <c r="E307" s="75" t="s">
        <v>557</v>
      </c>
      <c r="F307" s="144" t="s">
        <v>530</v>
      </c>
      <c r="S307" s="1" t="s">
        <v>558</v>
      </c>
    </row>
    <row r="308" ht="40.5" spans="1:6">
      <c r="A308" s="133" t="s">
        <v>553</v>
      </c>
      <c r="B308" s="146" t="s">
        <v>559</v>
      </c>
      <c r="C308" s="146" t="s">
        <v>560</v>
      </c>
      <c r="D308" s="146" t="s">
        <v>556</v>
      </c>
      <c r="E308" s="75" t="s">
        <v>557</v>
      </c>
      <c r="F308" s="144" t="s">
        <v>530</v>
      </c>
    </row>
    <row r="309" ht="40.5" spans="1:6">
      <c r="A309" s="133" t="s">
        <v>553</v>
      </c>
      <c r="B309" s="146" t="s">
        <v>561</v>
      </c>
      <c r="C309" s="146" t="s">
        <v>517</v>
      </c>
      <c r="D309" s="146" t="s">
        <v>562</v>
      </c>
      <c r="E309" s="75" t="s">
        <v>557</v>
      </c>
      <c r="F309" s="144" t="s">
        <v>530</v>
      </c>
    </row>
    <row r="310" spans="6:16383">
      <c r="F310" s="6"/>
      <c r="G310" s="6"/>
      <c r="H310" s="1"/>
      <c r="XFC310" s="7"/>
    </row>
    <row r="311" spans="6:16383">
      <c r="F311" s="6"/>
      <c r="G311" s="6"/>
      <c r="H311" s="1"/>
      <c r="XFC311" s="7"/>
    </row>
    <row r="312" spans="7:16383">
      <c r="G312" s="6"/>
      <c r="H312" s="1"/>
      <c r="XFC312" s="7"/>
    </row>
    <row r="313" spans="7:16383">
      <c r="G313" s="6"/>
      <c r="H313" s="1"/>
      <c r="XFC313" s="7"/>
    </row>
    <row r="314" spans="7:16383">
      <c r="G314" s="6"/>
      <c r="H314" s="1"/>
      <c r="XFC314" s="7"/>
    </row>
    <row r="315" ht="54" customHeight="1"/>
  </sheetData>
  <autoFilter ref="A5:XFC242">
    <extLst/>
  </autoFilter>
  <mergeCells count="28">
    <mergeCell ref="A1:E1"/>
    <mergeCell ref="A2:E2"/>
    <mergeCell ref="A222:B222"/>
    <mergeCell ref="C222:D222"/>
    <mergeCell ref="A223:E223"/>
    <mergeCell ref="A237:B237"/>
    <mergeCell ref="C237:F237"/>
    <mergeCell ref="B238:F238"/>
    <mergeCell ref="B239:F239"/>
    <mergeCell ref="B240:F240"/>
    <mergeCell ref="B241:F241"/>
    <mergeCell ref="B242:F242"/>
    <mergeCell ref="A245:D245"/>
    <mergeCell ref="A246:D246"/>
    <mergeCell ref="A248:D248"/>
    <mergeCell ref="A263:D263"/>
    <mergeCell ref="A279:B279"/>
    <mergeCell ref="C279:D279"/>
    <mergeCell ref="A280:B280"/>
    <mergeCell ref="C280:D280"/>
    <mergeCell ref="A283:F283"/>
    <mergeCell ref="A288:G288"/>
    <mergeCell ref="A289:F289"/>
    <mergeCell ref="A290:F290"/>
    <mergeCell ref="D264:D267"/>
    <mergeCell ref="D268:D273"/>
    <mergeCell ref="D274:D277"/>
    <mergeCell ref="A3:E4"/>
  </mergeCells>
  <pageMargins left="0.75" right="0.75" top="1" bottom="1" header="0.5" footer="0.5"/>
  <pageSetup paperSize="9" orientation="portrait"/>
  <headerFooter/>
  <ignoredErrors>
    <ignoredError sqref="E210 E180:E181 E151 E146 E220:E221 E215:E219 E213"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dc:creator>
  <cp:lastModifiedBy>cs</cp:lastModifiedBy>
  <dcterms:created xsi:type="dcterms:W3CDTF">2020-02-12T03:04:00Z</dcterms:created>
  <dcterms:modified xsi:type="dcterms:W3CDTF">2020-04-21T07:08:29Z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2052-10.8.2.7098</vt:lpwstr>
  </property>
</Properties>
</file>