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_FilterDatabase" localSheetId="0" hidden="1">'统计'!$A$9:$BC$15</definedName>
    <definedName name="_xlnm.Print_Titles" localSheetId="1">'自查'!$1:$9</definedName>
  </definedNames>
  <calcPr fullCalcOnLoad="1"/>
</workbook>
</file>

<file path=xl/sharedStrings.xml><?xml version="1.0" encoding="utf-8"?>
<sst xmlns="http://schemas.openxmlformats.org/spreadsheetml/2006/main" count="91" uniqueCount="31">
  <si>
    <t>2019年第4季度会议费及“三公”经费支出统计表</t>
  </si>
  <si>
    <t>序号</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</si>
  <si>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</si>
  <si>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</si>
  <si>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</si>
  <si>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</si>
  <si>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</si>
  <si>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</si>
  <si>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</si>
  <si>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</si>
  <si>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</si>
  <si>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</si>
  <si>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</si>
  <si>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</si>
  <si>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</si>
  <si>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</si>
  <si>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</si>
  <si>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始兴县民政局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</si>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</sst>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00&quot;￥&quot;;\-#,##0.00&quot;￥&quot;"/>
    <numFmt numFmtId="178" formatCode="_-* #,##0.00_-;\-* #,##0.00_-;_-* &quot;-&quot;??_-;_-@_-"/>
    <numFmt numFmtId="179" formatCode="mmm\ dd\,\ yy"/>
    <numFmt numFmtId="180" formatCode="_(&quot;$&quot;* #,##0_);_(&quot;$&quot;* \(#,##0\);_(&quot;$&quot;* &quot;-&quot;_);_(@_)"/>
    <numFmt numFmtId="181" formatCode="&quot;\&quot;#,##0;[Red]&quot;\&quot;&quot;\&quot;&quot;\&quot;&quot;\&quot;&quot;\&quot;&quot;\&quot;&quot;\&quot;\-#,##0"/>
    <numFmt numFmtId="182" formatCode="_-#,###.00,_-;\(#,###.00,\);_-\ \ &quot;-&quot;_-;_-@_-"/>
    <numFmt numFmtId="183" formatCode="_(&quot;$&quot;* #,##0.0_);_(&quot;$&quot;* \(#,##0.0\);_(&quot;$&quot;* &quot;-&quot;??_);_(@_)"/>
    <numFmt numFmtId="184" formatCode="_-#,##0_-;\(#,##0\);_-\ \ &quot;-&quot;_-;_-@_-"/>
    <numFmt numFmtId="185" formatCode="0.0%"/>
    <numFmt numFmtId="186" formatCode="_(&quot;$&quot;* #,##0_);_(&quot;$&quot;* \(#,##0\);_(&quot;$&quot;* &quot;-&quot;??_);_(@_)"/>
    <numFmt numFmtId="187" formatCode="0.000%"/>
    <numFmt numFmtId="188" formatCode="_-#0&quot;.&quot;0000_-;\(#0&quot;.&quot;0000\);_-\ \ &quot;-&quot;_-;_-@_-"/>
    <numFmt numFmtId="189" formatCode="_-#,##0.00_-;\(#,##0.00\);_-\ \ &quot;-&quot;_-;_-@_-"/>
    <numFmt numFmtId="190" formatCode="_(&quot;$&quot;* #,##0.00_);_(&quot;$&quot;* \(#,##0.00\);_(&quot;$&quot;* &quot;-&quot;??_);_(@_)"/>
    <numFmt numFmtId="191" formatCode="mmm/dd/yyyy;_-\ &quot;N/A&quot;_-;_-\ &quot;-&quot;_-"/>
    <numFmt numFmtId="192" formatCode="_-* #,##0_-;\-* #,##0_-;_-* &quot;-&quot;_-;_-@_-"/>
    <numFmt numFmtId="193" formatCode="mmm/yyyy;_-\ &quot;N/A&quot;_-;_-\ &quot;-&quot;_-"/>
    <numFmt numFmtId="194" formatCode="_-#,##0%_-;\(#,##0%\);_-\ &quot;-&quot;_-"/>
    <numFmt numFmtId="195" formatCode="_-* #,##0_-;\-* #,##0_-;_-* &quot;-&quot;??_-;_-@_-"/>
    <numFmt numFmtId="196" formatCode="_-* #,##0.00&quot;￥&quot;_-;\-* #,##0.00&quot;￥&quot;_-;_-* &quot;-&quot;??&quot;￥&quot;_-;_-@_-"/>
    <numFmt numFmtId="197" formatCode="#,##0.0"/>
    <numFmt numFmtId="198" formatCode="&quot;$&quot;#,##0;\-&quot;$&quot;#,##0"/>
    <numFmt numFmtId="199" formatCode="#,##0\ &quot; &quot;;\(#,##0\)\ ;&quot;—&quot;&quot; &quot;&quot; &quot;&quot; &quot;&quot; &quot;"/>
    <numFmt numFmtId="200" formatCode="_-#,###,_-;\(#,###,\);_-\ \ &quot;-&quot;_-;_-@_-"/>
    <numFmt numFmtId="201" formatCode="_-#0&quot;.&quot;0,_-;\(#0&quot;.&quot;0,\);_-\ \ &quot;-&quot;_-;_-@_-"/>
    <numFmt numFmtId="202" formatCode="_-* #,##0&quot;￥&quot;_-;\-* #,##0&quot;￥&quot;_-;_-* &quot;-&quot;&quot;￥&quot;_-;_-@_-"/>
    <numFmt numFmtId="203" formatCode="mm/dd/yy_)"/>
    <numFmt numFmtId="204" formatCode="0.00_ ;[Red]\-0.00\ "/>
    <numFmt numFmtId="205" formatCode="0.00_);[Red]\(0.00\)"/>
  </numFmts>
  <fonts count="70">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1"/>
      <color indexed="8"/>
      <name val="黑体"/>
      <family val="3"/>
    </font>
    <font>
      <sz val="10"/>
      <color indexed="8"/>
      <name val="黑体"/>
      <family val="3"/>
    </font>
    <font>
      <b/>
      <sz val="12"/>
      <name val="MS Sans Serif"/>
      <family val="2"/>
    </font>
    <font>
      <b/>
      <sz val="12"/>
      <name val="Arial"/>
      <family val="2"/>
    </font>
    <font>
      <b/>
      <sz val="11"/>
      <name val="Helv"/>
      <family val="2"/>
    </font>
    <font>
      <sz val="8"/>
      <name val="Times New Roman"/>
      <family val="1"/>
    </font>
    <font>
      <b/>
      <sz val="10"/>
      <color indexed="9"/>
      <name val="宋体"/>
      <family val="0"/>
    </font>
    <font>
      <sz val="10"/>
      <color indexed="8"/>
      <name val="MS Sans Serif"/>
      <family val="2"/>
    </font>
    <font>
      <sz val="10"/>
      <name val="Arial"/>
      <family val="2"/>
    </font>
    <font>
      <sz val="11"/>
      <color indexed="20"/>
      <name val="宋体"/>
      <family val="0"/>
    </font>
    <font>
      <sz val="12"/>
      <name val="宋体"/>
      <family val="0"/>
    </font>
    <font>
      <sz val="10"/>
      <color indexed="9"/>
      <name val="宋体"/>
      <family val="0"/>
    </font>
    <font>
      <sz val="12"/>
      <name val="???"/>
      <family val="2"/>
    </font>
    <font>
      <sz val="12"/>
      <name val="Times New Roman"/>
      <family val="1"/>
    </font>
    <font>
      <b/>
      <sz val="10"/>
      <color indexed="8"/>
      <name val="宋体"/>
      <family val="0"/>
    </font>
    <font>
      <sz val="10"/>
      <color indexed="17"/>
      <name val="宋体"/>
      <family val="0"/>
    </font>
    <font>
      <sz val="7"/>
      <name val="Small Fonts"/>
      <family val="2"/>
    </font>
    <font>
      <sz val="11"/>
      <color indexed="17"/>
      <name val="宋体"/>
      <family val="0"/>
    </font>
    <font>
      <b/>
      <sz val="11"/>
      <color indexed="56"/>
      <name val="宋体"/>
      <family val="0"/>
    </font>
    <font>
      <sz val="11"/>
      <name val="Times New Roman"/>
      <family val="1"/>
    </font>
    <font>
      <b/>
      <sz val="18"/>
      <color indexed="56"/>
      <name val="宋体"/>
      <family val="0"/>
    </font>
    <font>
      <sz val="18"/>
      <name val="Times New Roman"/>
      <family val="1"/>
    </font>
    <font>
      <sz val="10"/>
      <name val="Times New Roman"/>
      <family val="1"/>
    </font>
    <font>
      <b/>
      <sz val="12"/>
      <name val="Helv"/>
      <family val="2"/>
    </font>
    <font>
      <b/>
      <sz val="15"/>
      <color indexed="56"/>
      <name val="宋体"/>
      <family val="0"/>
    </font>
    <font>
      <b/>
      <sz val="13"/>
      <name val="Times New Roman"/>
      <family val="1"/>
    </font>
    <font>
      <b/>
      <sz val="14"/>
      <color indexed="9"/>
      <name val="Times New Roman"/>
      <family val="1"/>
    </font>
    <font>
      <i/>
      <sz val="12"/>
      <name val="Times New Roman"/>
      <family val="1"/>
    </font>
    <font>
      <sz val="8"/>
      <name val="Arial"/>
      <family val="2"/>
    </font>
    <font>
      <sz val="10"/>
      <color indexed="20"/>
      <name val="宋体"/>
      <family val="0"/>
    </font>
    <font>
      <b/>
      <i/>
      <sz val="12"/>
      <name val="Times New Roman"/>
      <family val="1"/>
    </font>
    <font>
      <sz val="11"/>
      <name val="蹈框"/>
      <family val="0"/>
    </font>
    <font>
      <u val="singleAccounting"/>
      <vertAlign val="subscript"/>
      <sz val="10"/>
      <name val="Times New Roman"/>
      <family val="1"/>
    </font>
    <font>
      <b/>
      <sz val="10"/>
      <color indexed="52"/>
      <name val="宋体"/>
      <family val="0"/>
    </font>
    <font>
      <sz val="10"/>
      <name val="MS Sans Serif"/>
      <family val="2"/>
    </font>
    <font>
      <b/>
      <sz val="13"/>
      <color indexed="56"/>
      <name val="宋体"/>
      <family val="0"/>
    </font>
    <font>
      <sz val="12"/>
      <name val="MS Sans Serif"/>
      <family val="2"/>
    </font>
    <font>
      <b/>
      <sz val="8"/>
      <name val="Arial"/>
      <family val="2"/>
    </font>
    <font>
      <i/>
      <sz val="9"/>
      <name val="Times New Roman"/>
      <family val="1"/>
    </font>
    <font>
      <i/>
      <sz val="10"/>
      <color indexed="23"/>
      <name val="宋体"/>
      <family val="0"/>
    </font>
    <font>
      <u val="single"/>
      <sz val="10"/>
      <color indexed="12"/>
      <name val="宋体"/>
      <family val="0"/>
    </font>
    <font>
      <sz val="10"/>
      <color indexed="52"/>
      <name val="宋体"/>
      <family val="0"/>
    </font>
    <font>
      <sz val="10"/>
      <name val="Tms Rmn"/>
      <family val="2"/>
    </font>
    <font>
      <sz val="10"/>
      <name val="Courier"/>
      <family val="2"/>
    </font>
    <font>
      <b/>
      <sz val="8"/>
      <color indexed="8"/>
      <name val="Helv"/>
      <family val="2"/>
    </font>
    <font>
      <sz val="10"/>
      <color indexed="10"/>
      <name val="宋体"/>
      <family val="0"/>
    </font>
    <font>
      <b/>
      <sz val="10"/>
      <name val="Helv"/>
      <family val="2"/>
    </font>
    <font>
      <b/>
      <sz val="10"/>
      <name val="MS Sans Serif"/>
      <family val="2"/>
    </font>
    <font>
      <sz val="10"/>
      <name val="MS Serif"/>
      <family val="2"/>
    </font>
    <font>
      <sz val="10"/>
      <color indexed="16"/>
      <name val="MS Serif"/>
      <family val="2"/>
    </font>
    <font>
      <sz val="10"/>
      <color indexed="60"/>
      <name val="宋体"/>
      <family val="0"/>
    </font>
    <font>
      <b/>
      <sz val="10"/>
      <color indexed="63"/>
      <name val="宋体"/>
      <family val="0"/>
    </font>
    <font>
      <sz val="10"/>
      <color indexed="62"/>
      <name val="宋体"/>
      <family val="0"/>
    </font>
    <font>
      <u val="single"/>
      <sz val="10"/>
      <color indexed="20"/>
      <name val="宋体"/>
      <family val="0"/>
    </font>
    <font>
      <sz val="12"/>
      <name val="바탕체"/>
      <family val="3"/>
    </font>
  </fonts>
  <fills count="29">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23" fillId="0" borderId="0">
      <alignment/>
      <protection locked="0"/>
    </xf>
    <xf numFmtId="0" fontId="23" fillId="0" borderId="0">
      <alignment/>
      <protection locked="0"/>
    </xf>
    <xf numFmtId="44" fontId="0" fillId="0" borderId="0" applyFont="0" applyFill="0" applyBorder="0" applyAlignment="0" applyProtection="0"/>
    <xf numFmtId="0" fontId="27" fillId="0" borderId="0">
      <alignment/>
      <protection/>
    </xf>
    <xf numFmtId="0" fontId="26" fillId="2" borderId="0" applyNumberFormat="0" applyBorder="0" applyAlignment="0" applyProtection="0"/>
    <xf numFmtId="0" fontId="0" fillId="0" borderId="0" applyNumberFormat="0" applyFont="0" applyFill="0" applyBorder="0" applyAlignment="0" applyProtection="0"/>
    <xf numFmtId="0" fontId="23" fillId="0" borderId="0">
      <alignment/>
      <protection/>
    </xf>
    <xf numFmtId="41" fontId="0" fillId="0" borderId="0" applyFont="0" applyFill="0" applyBorder="0" applyAlignment="0" applyProtection="0"/>
    <xf numFmtId="9" fontId="0" fillId="0" borderId="0" applyFont="0" applyFill="0" applyBorder="0" applyAlignment="0" applyProtection="0"/>
    <xf numFmtId="0" fontId="28" fillId="0" borderId="0">
      <alignment/>
      <protection/>
    </xf>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6" fontId="0" fillId="0" borderId="0" applyFont="0" applyFill="0" applyBorder="0" applyAlignment="0" applyProtection="0"/>
    <xf numFmtId="49" fontId="37" fillId="0" borderId="0" applyProtection="0">
      <alignment horizontal="left"/>
    </xf>
    <xf numFmtId="0" fontId="23" fillId="0" borderId="0">
      <alignment/>
      <protection locked="0"/>
    </xf>
    <xf numFmtId="0" fontId="28" fillId="0" borderId="0">
      <alignment/>
      <protection/>
    </xf>
    <xf numFmtId="0" fontId="23" fillId="0" borderId="0">
      <alignment/>
      <protection locked="0"/>
    </xf>
    <xf numFmtId="0" fontId="23" fillId="0" borderId="0">
      <alignment/>
      <protection locked="0"/>
    </xf>
    <xf numFmtId="0" fontId="23" fillId="0" borderId="0">
      <alignment/>
      <protection locked="0"/>
    </xf>
    <xf numFmtId="0" fontId="0" fillId="3" borderId="0" applyNumberFormat="0" applyBorder="0" applyAlignment="0" applyProtection="0"/>
    <xf numFmtId="0" fontId="43" fillId="4" borderId="1">
      <alignment/>
      <protection/>
    </xf>
    <xf numFmtId="0" fontId="23" fillId="0" borderId="0">
      <alignment/>
      <protection/>
    </xf>
    <xf numFmtId="0" fontId="26" fillId="5" borderId="0" applyNumberFormat="0" applyBorder="0" applyAlignment="0" applyProtection="0"/>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88" fontId="37" fillId="0" borderId="0" applyFill="0" applyBorder="0" applyProtection="0">
      <alignment horizontal="right"/>
    </xf>
    <xf numFmtId="0" fontId="23" fillId="0" borderId="0">
      <alignment/>
      <protection locked="0"/>
    </xf>
    <xf numFmtId="182" fontId="37" fillId="0" borderId="0" applyFill="0" applyBorder="0" applyProtection="0">
      <alignment horizontal="right"/>
    </xf>
    <xf numFmtId="0" fontId="46" fillId="0" borderId="0">
      <alignment/>
      <protection/>
    </xf>
    <xf numFmtId="14" fontId="20" fillId="0" borderId="0">
      <alignment horizontal="center" wrapText="1"/>
      <protection locked="0"/>
    </xf>
    <xf numFmtId="193" fontId="47" fillId="0" borderId="0" applyFill="0" applyBorder="0" applyProtection="0">
      <alignment horizontal="center"/>
    </xf>
    <xf numFmtId="200" fontId="37" fillId="0" borderId="0" applyFill="0" applyBorder="0" applyProtection="0">
      <alignment horizontal="right"/>
    </xf>
    <xf numFmtId="0" fontId="0" fillId="6" borderId="0" applyNumberFormat="0" applyBorder="0" applyAlignment="0" applyProtection="0"/>
    <xf numFmtId="0" fontId="23" fillId="0" borderId="0">
      <alignment/>
      <protection locked="0"/>
    </xf>
    <xf numFmtId="0" fontId="23" fillId="0" borderId="0">
      <alignment/>
      <protection/>
    </xf>
    <xf numFmtId="0" fontId="23" fillId="0" borderId="0">
      <alignment/>
      <protection/>
    </xf>
    <xf numFmtId="0" fontId="0" fillId="7"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2" fillId="8" borderId="0" applyNumberFormat="0" applyBorder="0" applyAlignment="0" applyProtection="0"/>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0" fillId="9" borderId="0" applyNumberFormat="0" applyBorder="0" applyAlignment="0" applyProtection="0"/>
    <xf numFmtId="0" fontId="23" fillId="0" borderId="0">
      <alignment/>
      <protection locked="0"/>
    </xf>
    <xf numFmtId="0" fontId="23" fillId="0" borderId="0">
      <alignment/>
      <protection/>
    </xf>
    <xf numFmtId="184" fontId="37" fillId="0" borderId="0" applyFill="0" applyBorder="0" applyProtection="0">
      <alignment horizontal="right"/>
    </xf>
    <xf numFmtId="189" fontId="37" fillId="0" borderId="0" applyFill="0" applyBorder="0" applyProtection="0">
      <alignment horizontal="right"/>
    </xf>
    <xf numFmtId="0" fontId="0" fillId="10" borderId="0" applyNumberFormat="0" applyBorder="0" applyAlignment="0" applyProtection="0"/>
    <xf numFmtId="191" fontId="47" fillId="0" borderId="0" applyFill="0" applyBorder="0" applyProtection="0">
      <alignment horizontal="center"/>
    </xf>
    <xf numFmtId="194" fontId="53" fillId="0" borderId="0" applyFill="0" applyBorder="0" applyProtection="0">
      <alignment horizontal="right"/>
    </xf>
    <xf numFmtId="201" fontId="37" fillId="0" borderId="0" applyFill="0" applyBorder="0" applyProtection="0">
      <alignment horizontal="right"/>
    </xf>
    <xf numFmtId="43" fontId="0" fillId="0" borderId="0" applyFont="0" applyFill="0" applyBorder="0" applyAlignment="0" applyProtection="0"/>
    <xf numFmtId="0" fontId="28" fillId="0" borderId="0">
      <alignment/>
      <protection/>
    </xf>
    <xf numFmtId="0" fontId="0" fillId="11"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6" fillId="15" borderId="0" applyNumberFormat="0" applyBorder="0" applyAlignment="0" applyProtection="0"/>
    <xf numFmtId="0" fontId="64" fillId="0" borderId="0" applyNumberFormat="0" applyAlignment="0">
      <protection/>
    </xf>
    <xf numFmtId="0" fontId="26" fillId="7" borderId="0" applyNumberFormat="0" applyBorder="0" applyAlignment="0" applyProtection="0"/>
    <xf numFmtId="0" fontId="26" fillId="14" borderId="0" applyNumberFormat="0" applyBorder="0" applyAlignment="0" applyProtection="0"/>
    <xf numFmtId="0" fontId="26" fillId="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2" fillId="0" borderId="0">
      <alignment/>
      <protection/>
    </xf>
    <xf numFmtId="0" fontId="20" fillId="0" borderId="0">
      <alignment horizontal="center" wrapText="1"/>
      <protection locked="0"/>
    </xf>
    <xf numFmtId="195" fontId="28" fillId="0" borderId="0" applyFill="0" applyBorder="0" applyAlignment="0">
      <protection/>
    </xf>
    <xf numFmtId="181" fontId="23" fillId="0" borderId="0">
      <alignment/>
      <protection/>
    </xf>
    <xf numFmtId="0" fontId="61" fillId="0" borderId="0">
      <alignment/>
      <protection/>
    </xf>
    <xf numFmtId="183" fontId="0" fillId="0" borderId="0" applyFont="0" applyFill="0" applyBorder="0" applyAlignment="0" applyProtection="0"/>
    <xf numFmtId="0" fontId="29" fillId="0" borderId="0" applyNumberFormat="0" applyFill="0" applyBorder="0" applyAlignment="0" applyProtection="0"/>
    <xf numFmtId="0" fontId="42" fillId="0" borderId="0" applyFill="0" applyBorder="0">
      <alignment horizontal="right"/>
      <protection/>
    </xf>
    <xf numFmtId="0" fontId="19" fillId="0" borderId="2">
      <alignment/>
      <protection/>
    </xf>
    <xf numFmtId="0" fontId="28" fillId="0" borderId="0" applyFill="0" applyBorder="0">
      <alignment horizontal="right"/>
      <protection/>
    </xf>
    <xf numFmtId="0" fontId="43" fillId="18" borderId="0" applyNumberFormat="0" applyBorder="0" applyAlignment="0" applyProtection="0"/>
    <xf numFmtId="0" fontId="52" fillId="0" borderId="3">
      <alignment horizontal="center"/>
      <protection/>
    </xf>
    <xf numFmtId="181" fontId="23" fillId="0" borderId="0">
      <alignment/>
      <protection/>
    </xf>
    <xf numFmtId="187" fontId="0" fillId="0" borderId="0" applyFont="0" applyFill="0" applyBorder="0" applyAlignment="0" applyProtection="0"/>
    <xf numFmtId="181" fontId="23" fillId="0" borderId="0">
      <alignment/>
      <protection/>
    </xf>
    <xf numFmtId="181" fontId="23" fillId="0" borderId="0">
      <alignment/>
      <protection/>
    </xf>
    <xf numFmtId="181" fontId="23" fillId="0" borderId="0">
      <alignment/>
      <protection/>
    </xf>
    <xf numFmtId="181" fontId="23" fillId="0" borderId="0">
      <alignment/>
      <protection/>
    </xf>
    <xf numFmtId="181" fontId="23" fillId="0" borderId="0">
      <alignment/>
      <protection/>
    </xf>
    <xf numFmtId="181" fontId="23" fillId="0" borderId="0">
      <alignment/>
      <protection/>
    </xf>
    <xf numFmtId="41" fontId="0" fillId="0" borderId="0" applyFont="0" applyFill="0" applyBorder="0" applyAlignment="0" applyProtection="0"/>
    <xf numFmtId="178" fontId="0" fillId="0" borderId="0" applyFont="0" applyFill="0" applyBorder="0" applyAlignment="0" applyProtection="0"/>
    <xf numFmtId="197" fontId="37" fillId="0" borderId="0">
      <alignment/>
      <protection/>
    </xf>
    <xf numFmtId="0" fontId="63" fillId="0" borderId="0" applyNumberFormat="0" applyAlignment="0">
      <protection/>
    </xf>
    <xf numFmtId="0" fontId="58" fillId="0" borderId="0" applyNumberFormat="0" applyAlignment="0">
      <protection/>
    </xf>
    <xf numFmtId="185"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15" fontId="49" fillId="0" borderId="0">
      <alignment/>
      <protection/>
    </xf>
    <xf numFmtId="176" fontId="0" fillId="0" borderId="0" applyFont="0" applyFill="0" applyBorder="0" applyAlignment="0" applyProtection="0"/>
    <xf numFmtId="39" fontId="25" fillId="0" borderId="0">
      <alignment/>
      <protection/>
    </xf>
    <xf numFmtId="0" fontId="23" fillId="0" borderId="0">
      <alignment/>
      <protection locked="0"/>
    </xf>
    <xf numFmtId="199" fontId="34" fillId="0" borderId="0">
      <alignment horizontal="right"/>
      <protection/>
    </xf>
    <xf numFmtId="0" fontId="23" fillId="0" borderId="0">
      <alignment/>
      <protection/>
    </xf>
    <xf numFmtId="43" fontId="0" fillId="0" borderId="0" applyFont="0" applyFill="0" applyBorder="0" applyAlignment="0" applyProtection="0"/>
    <xf numFmtId="0" fontId="38" fillId="0" borderId="0">
      <alignment horizontal="left"/>
      <protection/>
    </xf>
    <xf numFmtId="0" fontId="18" fillId="0" borderId="4" applyNumberFormat="0" applyAlignment="0" applyProtection="0"/>
    <xf numFmtId="0" fontId="18" fillId="0" borderId="5">
      <alignment horizontal="left" vertical="center"/>
      <protection/>
    </xf>
    <xf numFmtId="0" fontId="43" fillId="19" borderId="1" applyNumberFormat="0" applyBorder="0" applyAlignment="0" applyProtection="0"/>
    <xf numFmtId="177" fontId="25" fillId="20" borderId="0">
      <alignment/>
      <protection/>
    </xf>
    <xf numFmtId="0" fontId="0" fillId="10" borderId="0" applyNumberFormat="0" applyFont="0" applyBorder="0" applyAlignment="0" applyProtection="0"/>
    <xf numFmtId="38" fontId="36" fillId="0" borderId="0">
      <alignment/>
      <protection/>
    </xf>
    <xf numFmtId="38" fontId="40" fillId="0" borderId="0">
      <alignment/>
      <protection/>
    </xf>
    <xf numFmtId="38" fontId="45" fillId="0" borderId="0">
      <alignment/>
      <protection/>
    </xf>
    <xf numFmtId="38" fontId="42" fillId="0" borderId="0">
      <alignment/>
      <protection/>
    </xf>
    <xf numFmtId="0" fontId="34" fillId="0" borderId="0">
      <alignment/>
      <protection/>
    </xf>
    <xf numFmtId="0" fontId="34" fillId="0" borderId="0">
      <alignment/>
      <protection/>
    </xf>
    <xf numFmtId="0" fontId="25" fillId="0" borderId="0">
      <alignment/>
      <protection/>
    </xf>
    <xf numFmtId="0" fontId="0" fillId="0" borderId="0" applyFont="0" applyFill="0">
      <alignment horizontal="fill"/>
      <protection/>
    </xf>
    <xf numFmtId="177" fontId="25" fillId="21" borderId="0">
      <alignment/>
      <protection/>
    </xf>
    <xf numFmtId="196" fontId="0" fillId="0" borderId="0" applyFont="0" applyFill="0" applyBorder="0" applyAlignment="0" applyProtection="0"/>
    <xf numFmtId="202" fontId="0" fillId="0" borderId="0" applyFont="0" applyFill="0" applyBorder="0" applyAlignment="0" applyProtection="0"/>
    <xf numFmtId="0" fontId="37" fillId="0" borderId="0">
      <alignment/>
      <protection/>
    </xf>
    <xf numFmtId="37" fontId="31" fillId="0" borderId="0">
      <alignment/>
      <protection/>
    </xf>
    <xf numFmtId="0" fontId="37" fillId="0" borderId="0">
      <alignment/>
      <protection/>
    </xf>
    <xf numFmtId="178" fontId="0" fillId="0" borderId="0" applyFont="0" applyFill="0" applyBorder="0" applyAlignment="0" applyProtection="0"/>
    <xf numFmtId="19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3" fillId="18" borderId="1">
      <alignment/>
      <protection/>
    </xf>
    <xf numFmtId="198" fontId="57" fillId="0" borderId="0">
      <alignment/>
      <protection/>
    </xf>
    <xf numFmtId="0" fontId="25" fillId="0" borderId="0" applyNumberFormat="0" applyFill="0" applyBorder="0" applyAlignment="0" applyProtection="0"/>
    <xf numFmtId="0" fontId="41" fillId="22" borderId="0" applyNumberFormat="0">
      <alignment/>
      <protection/>
    </xf>
    <xf numFmtId="0" fontId="29" fillId="0" borderId="0" applyNumberFormat="0" applyFill="0" applyBorder="0" applyAlignment="0" applyProtection="0"/>
    <xf numFmtId="0" fontId="17" fillId="0" borderId="1">
      <alignment horizontal="center"/>
      <protection/>
    </xf>
    <xf numFmtId="0" fontId="17" fillId="0" borderId="0">
      <alignment horizontal="center" vertical="center"/>
      <protection/>
    </xf>
    <xf numFmtId="0" fontId="51" fillId="19" borderId="0" applyNumberFormat="0" applyFill="0">
      <alignment horizontal="left" vertical="center"/>
      <protection/>
    </xf>
    <xf numFmtId="0" fontId="19" fillId="0" borderId="0">
      <alignment/>
      <protection/>
    </xf>
    <xf numFmtId="40" fontId="59" fillId="0" borderId="0" applyBorder="0">
      <alignment horizontal="right"/>
      <protection/>
    </xf>
    <xf numFmtId="0" fontId="35" fillId="0" borderId="0" applyNumberFormat="0" applyFill="0" applyBorder="0" applyAlignment="0" applyProtection="0"/>
    <xf numFmtId="0" fontId="23" fillId="0" borderId="0">
      <alignment/>
      <protection/>
    </xf>
    <xf numFmtId="0" fontId="39" fillId="0" borderId="6" applyNumberFormat="0" applyFill="0" applyAlignment="0" applyProtection="0"/>
    <xf numFmtId="0" fontId="50"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4" fillId="12" borderId="0" applyNumberFormat="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1" fillId="0" borderId="0" applyFill="0" applyBorder="0" applyAlignment="0">
      <protection/>
    </xf>
    <xf numFmtId="0" fontId="30" fillId="8" borderId="0" applyNumberFormat="0" applyBorder="0" applyAlignment="0" applyProtection="0"/>
    <xf numFmtId="0" fontId="30" fillId="8" borderId="0" applyNumberFormat="0" applyBorder="0" applyAlignment="0" applyProtection="0"/>
    <xf numFmtId="0" fontId="29" fillId="0" borderId="9" applyNumberFormat="0" applyFill="0" applyAlignment="0" applyProtection="0"/>
    <xf numFmtId="0" fontId="48" fillId="18" borderId="10" applyNumberFormat="0" applyAlignment="0" applyProtection="0"/>
    <xf numFmtId="0" fontId="21" fillId="23" borderId="11" applyNumberFormat="0" applyAlignment="0" applyProtection="0"/>
    <xf numFmtId="0" fontId="54" fillId="0" borderId="0" applyNumberFormat="0" applyFill="0" applyBorder="0" applyAlignment="0" applyProtection="0"/>
    <xf numFmtId="0" fontId="60" fillId="0" borderId="0" applyNumberFormat="0" applyFill="0" applyBorder="0" applyAlignment="0" applyProtection="0"/>
    <xf numFmtId="0" fontId="56" fillId="0" borderId="12" applyNumberFormat="0" applyFill="0" applyAlignment="0" applyProtection="0"/>
    <xf numFmtId="179" fontId="0" fillId="0" borderId="0" applyFont="0" applyFill="0" applyBorder="0" applyAlignment="0" applyProtection="0"/>
    <xf numFmtId="203" fontId="0" fillId="0" borderId="0" applyFont="0" applyFill="0" applyBorder="0" applyAlignment="0" applyProtection="0"/>
    <xf numFmtId="0" fontId="37" fillId="0" borderId="0">
      <alignment/>
      <protection/>
    </xf>
    <xf numFmtId="41"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16" borderId="0" applyNumberFormat="0" applyBorder="0" applyAlignment="0" applyProtection="0"/>
    <xf numFmtId="0" fontId="26" fillId="26" borderId="0" applyNumberFormat="0" applyBorder="0" applyAlignment="0" applyProtection="0"/>
    <xf numFmtId="0" fontId="65" fillId="27" borderId="0" applyNumberFormat="0" applyBorder="0" applyAlignment="0" applyProtection="0"/>
    <xf numFmtId="0" fontId="66" fillId="18" borderId="13" applyNumberFormat="0" applyAlignment="0" applyProtection="0"/>
    <xf numFmtId="0" fontId="67" fillId="3" borderId="10" applyNumberFormat="0" applyAlignment="0" applyProtection="0"/>
    <xf numFmtId="0" fontId="68" fillId="0" borderId="0" applyNumberFormat="0" applyFill="0" applyBorder="0" applyAlignment="0" applyProtection="0"/>
    <xf numFmtId="0" fontId="0" fillId="28" borderId="14" applyNumberFormat="0" applyFont="0" applyAlignment="0" applyProtection="0"/>
    <xf numFmtId="0" fontId="23" fillId="0" borderId="1"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9" fillId="0" borderId="0">
      <alignment/>
      <protection/>
    </xf>
  </cellStyleXfs>
  <cellXfs count="106">
    <xf numFmtId="0" fontId="0" fillId="0" borderId="0" xfId="0" applyAlignment="1">
      <alignment vertical="center"/>
    </xf>
    <xf numFmtId="0" fontId="0" fillId="19"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9" borderId="0" xfId="0" applyNumberFormat="1" applyFont="1" applyFill="1" applyAlignment="1" applyProtection="1">
      <alignment horizontal="center" vertical="center"/>
      <protection/>
    </xf>
    <xf numFmtId="0" fontId="4" fillId="19" borderId="0" xfId="0" applyNumberFormat="1" applyFont="1" applyFill="1" applyAlignment="1" applyProtection="1">
      <alignment horizontal="center" vertical="center" wrapText="1"/>
      <protection/>
    </xf>
    <xf numFmtId="0" fontId="5" fillId="19" borderId="15" xfId="0" applyNumberFormat="1" applyFont="1" applyFill="1" applyBorder="1" applyAlignment="1" applyProtection="1">
      <alignment horizontal="center" vertical="center" wrapText="1"/>
      <protection/>
    </xf>
    <xf numFmtId="204" fontId="5" fillId="19" borderId="0" xfId="0" applyNumberFormat="1" applyFont="1" applyFill="1" applyBorder="1" applyAlignment="1" applyProtection="1">
      <alignment vertical="center" wrapText="1"/>
      <protection/>
    </xf>
    <xf numFmtId="0" fontId="6" fillId="0" borderId="1" xfId="0" applyFont="1" applyBorder="1" applyAlignment="1">
      <alignment horizontal="center"/>
    </xf>
    <xf numFmtId="0" fontId="7" fillId="0" borderId="3"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 xfId="0" applyBorder="1" applyAlignment="1">
      <alignment/>
    </xf>
    <xf numFmtId="0" fontId="10" fillId="0" borderId="1" xfId="0" applyFont="1" applyFill="1" applyBorder="1" applyAlignment="1">
      <alignment horizontal="center" vertical="center" wrapText="1"/>
    </xf>
    <xf numFmtId="204" fontId="11" fillId="0" borderId="1" xfId="0" applyNumberFormat="1" applyFont="1" applyBorder="1" applyAlignment="1">
      <alignment horizontal="center" vertical="center"/>
    </xf>
    <xf numFmtId="0" fontId="10" fillId="0"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2" fillId="0" borderId="0" xfId="0" applyFont="1" applyAlignment="1">
      <alignment horizontal="left" wrapText="1"/>
    </xf>
    <xf numFmtId="0" fontId="0" fillId="19" borderId="15" xfId="0" applyFill="1" applyBorder="1" applyAlignment="1">
      <alignment/>
    </xf>
    <xf numFmtId="0" fontId="0" fillId="19" borderId="15" xfId="0" applyFill="1" applyBorder="1" applyAlignment="1">
      <alignment horizontal="center"/>
    </xf>
    <xf numFmtId="0" fontId="11" fillId="0" borderId="1"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 xfId="0" applyFont="1" applyFill="1" applyBorder="1" applyAlignment="1">
      <alignment horizontal="center" vertical="center"/>
    </xf>
    <xf numFmtId="0" fontId="11" fillId="16" borderId="1" xfId="0" applyFont="1" applyFill="1" applyBorder="1" applyAlignment="1">
      <alignment horizontal="center" vertical="center" wrapText="1"/>
    </xf>
    <xf numFmtId="204" fontId="11" fillId="0" borderId="1" xfId="0" applyNumberFormat="1" applyFont="1" applyFill="1" applyBorder="1" applyAlignment="1">
      <alignment horizontal="center" vertical="center" wrapText="1"/>
    </xf>
    <xf numFmtId="204" fontId="14" fillId="16"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0" xfId="0" applyFont="1" applyFill="1" applyAlignment="1">
      <alignment horizontal="center" vertical="center"/>
    </xf>
    <xf numFmtId="0" fontId="15" fillId="0" borderId="17" xfId="0" applyFont="1" applyFill="1" applyBorder="1" applyAlignment="1">
      <alignment horizontal="left" wrapText="1"/>
    </xf>
    <xf numFmtId="0" fontId="15" fillId="0" borderId="0" xfId="0" applyFont="1" applyFill="1" applyBorder="1" applyAlignment="1">
      <alignment horizontal="left" wrapText="1"/>
    </xf>
    <xf numFmtId="0" fontId="12" fillId="0" borderId="0" xfId="0" applyFont="1" applyFill="1" applyBorder="1" applyAlignment="1">
      <alignment horizontal="left" wrapText="1"/>
    </xf>
    <xf numFmtId="0" fontId="16" fillId="0" borderId="0" xfId="0" applyFont="1" applyFill="1" applyAlignment="1">
      <alignment horizontal="center" wrapText="1"/>
    </xf>
    <xf numFmtId="0" fontId="16"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 xfId="0" applyNumberFormat="1" applyFont="1" applyFill="1" applyBorder="1" applyAlignment="1" applyProtection="1">
      <alignment horizontal="center" vertical="center" wrapText="1"/>
      <protection/>
    </xf>
    <xf numFmtId="0" fontId="11" fillId="0" borderId="1"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205" fontId="14" fillId="16" borderId="1" xfId="0" applyNumberFormat="1" applyFont="1" applyFill="1" applyBorder="1" applyAlignment="1">
      <alignment horizontal="center" vertical="center" wrapText="1"/>
    </xf>
    <xf numFmtId="205" fontId="11" fillId="0" borderId="1" xfId="0" applyNumberFormat="1" applyFont="1" applyFill="1" applyBorder="1" applyAlignment="1">
      <alignment horizontal="center" vertical="center" wrapText="1"/>
    </xf>
    <xf numFmtId="205" fontId="16"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3"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 xfId="0" applyNumberFormat="1" applyFont="1" applyFill="1" applyBorder="1" applyAlignment="1">
      <alignment horizontal="center" vertical="center" wrapText="1"/>
    </xf>
    <xf numFmtId="204" fontId="11" fillId="16" borderId="1"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6"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omma" xfId="15"/>
    <cellStyle name="_KPMG original version" xfId="16"/>
    <cellStyle name="_Shenhua PBC package 050530_附件1：审计评估联合申报明细表" xfId="17"/>
    <cellStyle name="Currency" xfId="18"/>
    <cellStyle name="??_0N-HANDLING " xfId="19"/>
    <cellStyle name="强调文字颜色 4" xfId="20"/>
    <cellStyle name="PSChar" xfId="21"/>
    <cellStyle name="_Part III.200406.Loan and Liabilities details.(Site Name)_Shenhua PBC package 050530" xfId="22"/>
    <cellStyle name="Comma [0]" xfId="23"/>
    <cellStyle name="Percent" xfId="24"/>
    <cellStyle name="_ET_STYLE_NoName_00_" xfId="25"/>
    <cellStyle name="Currency [0]" xfId="26"/>
    <cellStyle name="?? [0]" xfId="27"/>
    <cellStyle name="??" xfId="28"/>
    <cellStyle name="霓付 [0]_97MBO" xfId="29"/>
    <cellStyle name="@_text" xfId="30"/>
    <cellStyle name="_KPMG original version_(中企华)审计评估联合申报明细表.V1" xfId="31"/>
    <cellStyle name="_CBRE明细表" xfId="32"/>
    <cellStyle name="_(中企华)审计评估联合申报明细表.V1" xfId="33"/>
    <cellStyle name="_long term loan - others 300504_KPMG original version_(中企华)审计评估联合申报明细表.V1" xfId="34"/>
    <cellStyle name="_KPMG original version_附件1：审计评估联合申报明细表" xfId="35"/>
    <cellStyle name="20% - 强调文字颜色 6" xfId="36"/>
    <cellStyle name="entry box" xfId="37"/>
    <cellStyle name="_Part III.200406.Loan and Liabilities details.(Site Name)_Shenhua PBC package 050530_附件1：审计评估联合申报明细表" xfId="38"/>
    <cellStyle name="强调文字颜色 2" xfId="39"/>
    <cellStyle name="_long term loan - others 300504" xfId="40"/>
    <cellStyle name="_long term loan - others 300504_(中企华)审计评估联合申报明细表.V1" xfId="41"/>
    <cellStyle name="_long term loan - others 300504_KPMG original version" xfId="42"/>
    <cellStyle name="_long term loan - others 300504_KPMG original version_附件1：审计评估联合申报明细表" xfId="43"/>
    <cellStyle name="_long term loan - others 300504_Shenhua PBC package 050530" xfId="44"/>
    <cellStyle name="_long term loan - others 300504_审计调查表.V3" xfId="45"/>
    <cellStyle name="_long term loan - others 300504_Shenhua PBC package 050530_(中企华)审计评估联合申报明细表.V1" xfId="46"/>
    <cellStyle name="{Z'0000(4 dec)}" xfId="47"/>
    <cellStyle name="_long term loan - others 300504_Shenhua PBC package 050530_附件1：审计评估联合申报明细表" xfId="48"/>
    <cellStyle name="{Thousand}" xfId="49"/>
    <cellStyle name="钎霖_laroux" xfId="50"/>
    <cellStyle name="per.style" xfId="51"/>
    <cellStyle name="{Month}" xfId="52"/>
    <cellStyle name="{Thousand [0]}" xfId="53"/>
    <cellStyle name="20% - 强调文字颜色 4" xfId="54"/>
    <cellStyle name="_long term loan - others 300504_附件1：审计评估联合申报明细表" xfId="55"/>
    <cellStyle name="_Part III.200406.Loan and Liabilities details.(Site Name)" xfId="56"/>
    <cellStyle name="_Part III.200406.Loan and Liabilities details.(Site Name)_(中企华)审计评估联合申报明细表.V1" xfId="57"/>
    <cellStyle name="40% - 强调文字颜色 2" xfId="58"/>
    <cellStyle name="_Part III.200406.Loan and Liabilities details.(Site Name)_KPMG original version" xfId="59"/>
    <cellStyle name="_Part III.200406.Loan and Liabilities details.(Site Name)_KPMG original version_(中企华)审计评估联合申报明细表.V1" xfId="60"/>
    <cellStyle name="_Part III.200406.Loan and Liabilities details.(Site Name)_KPMG original version_附件1：审计评估联合申报明细表" xfId="61"/>
    <cellStyle name="_Part III.200406.Loan and Liabilities details.(Site Name)_Shenhua PBC package 050530_(中企华)审计评估联合申报明细表.V1" xfId="62"/>
    <cellStyle name="_Part III.200406.Loan and Liabilities details.(Site Name)_附件1：审计评估联合申报明细表" xfId="63"/>
    <cellStyle name="好_Book1_1" xfId="64"/>
    <cellStyle name="_Part III.200406.Loan and Liabilities details.(Site Name)_审计调查表.V3" xfId="65"/>
    <cellStyle name="_Shenhua PBC package 050530" xfId="66"/>
    <cellStyle name="_Shenhua PBC package 050530_(中企华)审计评估联合申报明细表.V1" xfId="67"/>
    <cellStyle name="_房屋建筑评估申报表" xfId="68"/>
    <cellStyle name="_附件1：审计评估联合申报明细表" xfId="69"/>
    <cellStyle name="40% - 强调文字颜色 5" xfId="70"/>
    <cellStyle name="_审计调查表.V3" xfId="71"/>
    <cellStyle name="_文函专递0211-施工企业调查表（附件）" xfId="72"/>
    <cellStyle name="{Comma [0]}" xfId="73"/>
    <cellStyle name="{Comma}" xfId="74"/>
    <cellStyle name="20% - 强调文字颜色 1" xfId="75"/>
    <cellStyle name="{Date}" xfId="76"/>
    <cellStyle name="{Percent}" xfId="77"/>
    <cellStyle name="{Z'0000(1 dec)}" xfId="78"/>
    <cellStyle name="千位_ 应交税金审定表" xfId="79"/>
    <cellStyle name="0,0&#13;&#10;NA&#13;&#10;" xfId="80"/>
    <cellStyle name="40% - 强调文字颜色 6" xfId="81"/>
    <cellStyle name="20% - 强调文字颜色 2" xfId="82"/>
    <cellStyle name="20% - 强调文字颜色 3" xfId="83"/>
    <cellStyle name="20% - 强调文字颜色 5" xfId="84"/>
    <cellStyle name="40% - 强调文字颜色 1" xfId="85"/>
    <cellStyle name="40% - 强调文字颜色 3" xfId="86"/>
    <cellStyle name="40% - 强调文字颜色 4" xfId="87"/>
    <cellStyle name="60% - 强调文字颜色 1" xfId="88"/>
    <cellStyle name="Entered" xfId="89"/>
    <cellStyle name="60% - 强调文字颜色 2" xfId="90"/>
    <cellStyle name="60% - 强调文字颜色 3" xfId="91"/>
    <cellStyle name="60% - 强调文字颜色 4" xfId="92"/>
    <cellStyle name="60% - 强调文字颜色 5" xfId="93"/>
    <cellStyle name="60% - 强调文字颜色 6" xfId="94"/>
    <cellStyle name="Normalny_Arkusz1" xfId="95"/>
    <cellStyle name="args.style" xfId="96"/>
    <cellStyle name="Calc Currency (0)" xfId="97"/>
    <cellStyle name="Comma  - Style3" xfId="98"/>
    <cellStyle name="category" xfId="99"/>
    <cellStyle name="烹拳 [0]_97MBO" xfId="100"/>
    <cellStyle name="ColLevel_0" xfId="101"/>
    <cellStyle name="Column Headings" xfId="102"/>
    <cellStyle name="Model" xfId="103"/>
    <cellStyle name="Column$Headings" xfId="104"/>
    <cellStyle name="Grey" xfId="105"/>
    <cellStyle name="Column_Title" xfId="106"/>
    <cellStyle name="Comma  - Style1" xfId="107"/>
    <cellStyle name="Milliers_!!!GO" xfId="108"/>
    <cellStyle name="Comma  - Style2" xfId="109"/>
    <cellStyle name="Comma  - Style4" xfId="110"/>
    <cellStyle name="Comma  - Style5" xfId="111"/>
    <cellStyle name="Comma  - Style6" xfId="112"/>
    <cellStyle name="Comma  - Style7" xfId="113"/>
    <cellStyle name="Comma  - Style8" xfId="114"/>
    <cellStyle name="Comma [0]_laroux" xfId="115"/>
    <cellStyle name="Comma_02(2003.12.31 PBC package.040304)" xfId="116"/>
    <cellStyle name="comma-d" xfId="117"/>
    <cellStyle name="Copied" xfId="118"/>
    <cellStyle name="COST1" xfId="119"/>
    <cellStyle name="Monétaire_!!!GO" xfId="120"/>
    <cellStyle name="Currency [0]_353HHC" xfId="121"/>
    <cellStyle name="Currency_353HHC" xfId="122"/>
    <cellStyle name="Date" xfId="123"/>
    <cellStyle name="Euro" xfId="124"/>
    <cellStyle name="Normal - Style1" xfId="125"/>
    <cellStyle name="e鯪9Y_x000B_" xfId="126"/>
    <cellStyle name="Format Number Column" xfId="127"/>
    <cellStyle name="gcd" xfId="128"/>
    <cellStyle name="千分位_ 白土" xfId="129"/>
    <cellStyle name="HEADER" xfId="130"/>
    <cellStyle name="Header1" xfId="131"/>
    <cellStyle name="Header2" xfId="132"/>
    <cellStyle name="Input [yellow]" xfId="133"/>
    <cellStyle name="Input Cells" xfId="134"/>
    <cellStyle name="InputArea" xfId="135"/>
    <cellStyle name="KPMG Heading 1" xfId="136"/>
    <cellStyle name="KPMG Heading 2" xfId="137"/>
    <cellStyle name="KPMG Heading 3" xfId="138"/>
    <cellStyle name="KPMG Heading 4" xfId="139"/>
    <cellStyle name="KPMG Normal" xfId="140"/>
    <cellStyle name="KPMG Normal Text" xfId="141"/>
    <cellStyle name="常规 2" xfId="142"/>
    <cellStyle name="Lines Fill" xfId="143"/>
    <cellStyle name="Linked Cells" xfId="144"/>
    <cellStyle name="Milliers [0]_!!!GO" xfId="145"/>
    <cellStyle name="Monétaire [0]_!!!GO" xfId="146"/>
    <cellStyle name="New Times Roman" xfId="147"/>
    <cellStyle name="no dec" xfId="148"/>
    <cellStyle name="Normal_0105第二套审计报表定稿" xfId="149"/>
    <cellStyle name="Œ…‹æØ‚è [0.00]_Region Orders (2)" xfId="150"/>
    <cellStyle name="Œ…‹æØ‚è_Region Orders (2)" xfId="151"/>
    <cellStyle name="Percent [2]" xfId="152"/>
    <cellStyle name="Percent_PICC package Sept2002 (V120021005)1" xfId="153"/>
    <cellStyle name="Prefilled" xfId="154"/>
    <cellStyle name="pricing" xfId="155"/>
    <cellStyle name="RevList" xfId="156"/>
    <cellStyle name="Sheet Head" xfId="157"/>
    <cellStyle name="RowLevel_0" xfId="158"/>
    <cellStyle name="style" xfId="159"/>
    <cellStyle name="style1" xfId="160"/>
    <cellStyle name="style2" xfId="161"/>
    <cellStyle name="subhead" xfId="162"/>
    <cellStyle name="Subtotal" xfId="163"/>
    <cellStyle name="标题" xfId="164"/>
    <cellStyle name="一般_NEGS" xfId="165"/>
    <cellStyle name="标题 1" xfId="166"/>
    <cellStyle name="标题 2" xfId="167"/>
    <cellStyle name="标题 3" xfId="168"/>
    <cellStyle name="标题 4" xfId="169"/>
    <cellStyle name="差" xfId="170"/>
    <cellStyle name="差_Book1" xfId="171"/>
    <cellStyle name="差_Book1_1" xfId="172"/>
    <cellStyle name="Hyperlink" xfId="173"/>
    <cellStyle name="分级显示行_1_4附件二凯旋评估表" xfId="174"/>
    <cellStyle name="公司标准表" xfId="175"/>
    <cellStyle name="好" xfId="176"/>
    <cellStyle name="好_Book1" xfId="177"/>
    <cellStyle name="汇总" xfId="178"/>
    <cellStyle name="计算" xfId="179"/>
    <cellStyle name="检查单元格" xfId="180"/>
    <cellStyle name="解释性文本" xfId="181"/>
    <cellStyle name="警告文本" xfId="182"/>
    <cellStyle name="链接单元格" xfId="183"/>
    <cellStyle name="霓付_97MBO" xfId="184"/>
    <cellStyle name="烹拳_97MBO" xfId="185"/>
    <cellStyle name="普通_ 白土" xfId="186"/>
    <cellStyle name="千分位[0]_ 白土" xfId="187"/>
    <cellStyle name="千位[0]_ 应交税金审定表" xfId="188"/>
    <cellStyle name="强调文字颜色 1" xfId="189"/>
    <cellStyle name="强调文字颜色 3" xfId="190"/>
    <cellStyle name="强调文字颜色 5" xfId="191"/>
    <cellStyle name="强调文字颜色 6" xfId="192"/>
    <cellStyle name="适中" xfId="193"/>
    <cellStyle name="输出" xfId="194"/>
    <cellStyle name="输入"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L15" sqref="AL15"/>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2"/>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3"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4"/>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5"/>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5.4</v>
      </c>
      <c r="D10" s="53">
        <f aca="true" t="shared" si="1" ref="D10:D13">F10+H10+J10+L10+N10</f>
        <v>5.4</v>
      </c>
      <c r="E10" s="54">
        <v>1.9</v>
      </c>
      <c r="F10" s="54">
        <v>1.9</v>
      </c>
      <c r="G10" s="54"/>
      <c r="H10" s="54"/>
      <c r="I10" s="54"/>
      <c r="J10" s="54"/>
      <c r="K10" s="54">
        <v>2.5</v>
      </c>
      <c r="L10" s="54">
        <v>2.5</v>
      </c>
      <c r="M10" s="54">
        <v>1</v>
      </c>
      <c r="N10" s="54">
        <v>1</v>
      </c>
      <c r="O10" s="53">
        <f aca="true" t="shared" si="2" ref="O10:O15">P10+Q10+R10+S10+T10</f>
        <v>5.5</v>
      </c>
      <c r="P10" s="76">
        <v>2</v>
      </c>
      <c r="Q10" s="54"/>
      <c r="R10" s="54"/>
      <c r="S10" s="90">
        <v>2.5</v>
      </c>
      <c r="T10" s="90">
        <v>1</v>
      </c>
      <c r="U10" s="53">
        <f>W10+AA10+AE10+AI10+AM10</f>
        <v>5.4</v>
      </c>
      <c r="V10" s="53">
        <f>X10+AB10+AF10+AJ10+AN10</f>
        <v>5.4</v>
      </c>
      <c r="W10" s="54">
        <v>1.9</v>
      </c>
      <c r="X10" s="54">
        <v>1.9</v>
      </c>
      <c r="Y10" s="54">
        <v>1.9</v>
      </c>
      <c r="Z10" s="97">
        <f aca="true" t="shared" si="3" ref="Z10:Z15">(W10-Y10)/Y10</f>
        <v>0</v>
      </c>
      <c r="AA10" s="98">
        <v>0</v>
      </c>
      <c r="AB10" s="98">
        <v>0</v>
      </c>
      <c r="AC10" s="98">
        <v>0</v>
      </c>
      <c r="AD10" s="97" t="e">
        <f aca="true" t="shared" si="4" ref="AD10:AD15">(AA10-AC10)/AC10</f>
        <v>#DIV/0!</v>
      </c>
      <c r="AE10" s="98"/>
      <c r="AF10" s="98"/>
      <c r="AG10" s="98"/>
      <c r="AH10" s="97" t="e">
        <f aca="true" t="shared" si="5" ref="AH10:AH15">(AE10-AG10)/AG10</f>
        <v>#DIV/0!</v>
      </c>
      <c r="AI10" s="54">
        <v>2.5</v>
      </c>
      <c r="AJ10" s="54">
        <v>2.5</v>
      </c>
      <c r="AK10" s="54">
        <v>2.5</v>
      </c>
      <c r="AL10" s="97">
        <f aca="true" t="shared" si="6" ref="AL10:AL15">(AI10-AK10)/AK10</f>
        <v>0</v>
      </c>
      <c r="AM10" s="54">
        <v>1</v>
      </c>
      <c r="AN10" s="54">
        <v>1</v>
      </c>
      <c r="AO10" s="54">
        <v>1</v>
      </c>
      <c r="AP10" s="97">
        <f aca="true" t="shared" si="7" ref="AP10:AP15">(AM10-AO10)/AO10</f>
        <v>0</v>
      </c>
      <c r="AQ10" s="53">
        <f>AS10+AU10+AW10+AY10+BA10</f>
        <v>5.4</v>
      </c>
      <c r="AR10" s="53">
        <f>AT10+AV10+AX10+AZ10+BB10</f>
        <v>5.4</v>
      </c>
      <c r="AS10" s="54">
        <v>1.9</v>
      </c>
      <c r="AT10" s="54">
        <v>1.9</v>
      </c>
      <c r="AU10" s="54"/>
      <c r="AV10" s="54"/>
      <c r="AW10" s="54"/>
      <c r="AX10" s="54"/>
      <c r="AY10" s="54">
        <v>2.5</v>
      </c>
      <c r="AZ10" s="54">
        <v>2.5</v>
      </c>
      <c r="BA10" s="54">
        <v>1</v>
      </c>
      <c r="BB10" s="54">
        <v>1</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9"/>
      <c r="AC14" s="53"/>
      <c r="AD14" s="97" t="e">
        <f t="shared" si="4"/>
        <v>#DIV/0!</v>
      </c>
      <c r="AE14" s="77"/>
      <c r="AF14" s="100"/>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9"/>
      <c r="AW14" s="77"/>
      <c r="AX14" s="100"/>
      <c r="AY14" s="53"/>
      <c r="AZ14" s="53"/>
      <c r="BA14" s="53"/>
      <c r="BB14" s="53"/>
      <c r="BC14" s="55"/>
    </row>
    <row r="15" spans="1:55" s="35" customFormat="1" ht="30" customHeight="1">
      <c r="A15" s="56"/>
      <c r="B15" s="55" t="s">
        <v>8</v>
      </c>
      <c r="C15" s="53">
        <f>E15+G15+I15+K15+M15</f>
        <v>5.4</v>
      </c>
      <c r="D15" s="53">
        <f>F15+H15+J15+L15+N15</f>
        <v>5.4</v>
      </c>
      <c r="E15" s="53">
        <f aca="true" t="shared" si="10" ref="E15:N15">SUM(E10:E13)</f>
        <v>1.9</v>
      </c>
      <c r="F15" s="53">
        <f t="shared" si="10"/>
        <v>1.9</v>
      </c>
      <c r="G15" s="53">
        <f t="shared" si="10"/>
        <v>0</v>
      </c>
      <c r="H15" s="53">
        <f t="shared" si="10"/>
        <v>0</v>
      </c>
      <c r="I15" s="53">
        <f t="shared" si="10"/>
        <v>0</v>
      </c>
      <c r="J15" s="53">
        <f t="shared" si="10"/>
        <v>0</v>
      </c>
      <c r="K15" s="53">
        <f t="shared" si="10"/>
        <v>2.5</v>
      </c>
      <c r="L15" s="53">
        <f t="shared" si="10"/>
        <v>2.5</v>
      </c>
      <c r="M15" s="53">
        <f t="shared" si="10"/>
        <v>1</v>
      </c>
      <c r="N15" s="53">
        <f t="shared" si="10"/>
        <v>1</v>
      </c>
      <c r="O15" s="53">
        <f t="shared" si="2"/>
        <v>5.5</v>
      </c>
      <c r="P15" s="53">
        <f aca="true" t="shared" si="11" ref="P15:T15">SUM(P10:P13)</f>
        <v>2</v>
      </c>
      <c r="Q15" s="53">
        <f t="shared" si="11"/>
        <v>0</v>
      </c>
      <c r="R15" s="53">
        <f t="shared" si="11"/>
        <v>0</v>
      </c>
      <c r="S15" s="53">
        <f t="shared" si="11"/>
        <v>2.5</v>
      </c>
      <c r="T15" s="53">
        <f t="shared" si="11"/>
        <v>1</v>
      </c>
      <c r="U15" s="53">
        <f aca="true" t="shared" si="12" ref="U15:Y15">SUM(U10:U14)</f>
        <v>5.4</v>
      </c>
      <c r="V15" s="53">
        <f t="shared" si="12"/>
        <v>5.4</v>
      </c>
      <c r="W15" s="53">
        <f t="shared" si="12"/>
        <v>1.9</v>
      </c>
      <c r="X15" s="53">
        <f t="shared" si="12"/>
        <v>1.9</v>
      </c>
      <c r="Y15" s="53">
        <f t="shared" si="12"/>
        <v>1.9</v>
      </c>
      <c r="Z15" s="97">
        <f t="shared" si="3"/>
        <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2.5</v>
      </c>
      <c r="AJ15" s="53">
        <f t="shared" si="15"/>
        <v>2.5</v>
      </c>
      <c r="AK15" s="53">
        <f t="shared" si="15"/>
        <v>2.5</v>
      </c>
      <c r="AL15" s="97">
        <f t="shared" si="6"/>
        <v>0</v>
      </c>
      <c r="AM15" s="53">
        <f aca="true" t="shared" si="16" ref="AM15:AO15">SUM(AM10:AM13)</f>
        <v>1</v>
      </c>
      <c r="AN15" s="53">
        <f t="shared" si="16"/>
        <v>1</v>
      </c>
      <c r="AO15" s="53">
        <f t="shared" si="16"/>
        <v>1</v>
      </c>
      <c r="AP15" s="97">
        <f t="shared" si="7"/>
        <v>0</v>
      </c>
      <c r="AQ15" s="53">
        <f t="shared" si="9"/>
        <v>5.4</v>
      </c>
      <c r="AR15" s="53">
        <f t="shared" si="9"/>
        <v>5.4</v>
      </c>
      <c r="AS15" s="53">
        <f aca="true" t="shared" si="17" ref="AS15:BB15">SUM(AS10:AS13)</f>
        <v>1.9</v>
      </c>
      <c r="AT15" s="53">
        <f t="shared" si="17"/>
        <v>1.9</v>
      </c>
      <c r="AU15" s="53">
        <f t="shared" si="17"/>
        <v>0</v>
      </c>
      <c r="AV15" s="53">
        <f t="shared" si="17"/>
        <v>0</v>
      </c>
      <c r="AW15" s="53">
        <f t="shared" si="17"/>
        <v>0</v>
      </c>
      <c r="AX15" s="53">
        <f t="shared" si="17"/>
        <v>0</v>
      </c>
      <c r="AY15" s="53">
        <f t="shared" si="17"/>
        <v>2.5</v>
      </c>
      <c r="AZ15" s="53">
        <f t="shared" si="17"/>
        <v>2.5</v>
      </c>
      <c r="BA15" s="53">
        <f t="shared" si="17"/>
        <v>1</v>
      </c>
      <c r="BB15" s="53">
        <f t="shared" si="17"/>
        <v>1</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 sqref="E10:N10" name="区域1_1"/>
    <protectedRange sqref="Q10:T10" name="区域2_1"/>
    <protectedRange sqref="W10:Y10" name="区域3_1"/>
    <protectedRange sqref="AI10:AK10" name="区域6_1"/>
    <protectedRange sqref="AI10:AK10" name="区域5_1"/>
    <protectedRange sqref="AM10:AO10" name="区域7_1"/>
    <protectedRange sqref="AM10:AO10" name="区域6_1_1"/>
    <protectedRange sqref="AS10:BB10" name="区域8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C1">
      <selection activeCell="J10" sqref="J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始兴县民政局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-0.10000000000000009</v>
      </c>
      <c r="J10" s="27">
        <f>'统计'!AS10-'统计'!P10</f>
        <v>-0.10000000000000009</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-0.10000000000000009</v>
      </c>
      <c r="J15" s="27">
        <f aca="true" t="shared" si="3" ref="J15:N15">SUM(J10:J14)</f>
        <v>-0.10000000000000009</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始兴地税</cp:lastModifiedBy>
  <cp:lastPrinted>2019-10-08T09:15:46Z</cp:lastPrinted>
  <dcterms:created xsi:type="dcterms:W3CDTF">2012-01-12T08:34:13Z</dcterms:created>
  <dcterms:modified xsi:type="dcterms:W3CDTF">2019-12-27T09:25:35Z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2052-9.1.0.4898</vt:lpwstr>
  </property>
</Properties>
</file>