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0140" tabRatio="457" activeTab="0"/>
  </bookViews>
  <sheets>
    <sheet name="第四季度统计" sheetId="1" r:id="rId1"/>
    <sheet name="自查表" sheetId="2" r:id="rId2"/>
  </sheets>
  <definedNames>
    <definedName name="_xlnm.Print_Area" localSheetId="0">'第四季度统计'!$A$1:$BB$18</definedName>
    <definedName name="_xlnm.Print_Area" localSheetId="1">'自查表'!$A$1:$N$13</definedName>
    <definedName name="_xlnm.Print_Titles" localSheetId="0">'第四季度统计'!$A:$A,'第四季度统计'!$5:$9</definedName>
    <definedName name="_xlnm.Print_Titles" localSheetId="1">'自查表'!$5:$9,'自查表'!$A:$A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<sst xmlns="http://schemas.openxmlformats.org/spreadsheetml/2006/main" count="88" uniqueCount="30">
  <si>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</si>
  <si>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</si>
  <si>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</si>
  <si>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</si>
  <si>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</si>
  <si>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</si>
  <si>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</si>
  <si>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</si>
  <si>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</si>
  <si>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</si>
  <si>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</si>
  <si>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</si>
  <si>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</si>
  <si>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</si>
  <si>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</si>
  <si>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</si>
  <si>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</si>
  <si>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</si>
  <si>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</si>
  <si>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</si>
  <si>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</si>
  <si>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</si>
  <si>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2018年会议费及“三公”经费决算</t>
  </si>
  <si>
    <t>2019年会议费及“三公”经费财政拨款预算</t>
  </si>
  <si>
    <t>2019年全年“三公”经费预计执行情况</t>
  </si>
  <si>
    <t>2019年“三公”经费只减不增情况自查表</t>
  </si>
  <si>
    <t>2019年全年会议费及“三公”经费财政拨款预计执行数-2018年会议费及“三公”经费财政拨款决算数</t>
  </si>
  <si>
    <t>2019年全年会议费及“三公”经费财政拨款预计执行数-2018年会议费及“三公”经费财政拨款预算数</t>
  </si>
  <si>
    <t>截至2019年第四季度会议费及“三公”经费执行情况</t>
  </si>
  <si>
    <t>始兴县公安局2019年第四季度会议费及“三公”经费支出统计表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</si>
</sst>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Red]\-0.0\ "/>
    <numFmt numFmtId="178" formatCode="0.000_ ;[Red]\-0.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176" fontId="25" fillId="0" borderId="11" xfId="0" applyNumberFormat="1" applyFont="1" applyBorder="1" applyAlignment="1">
      <alignment horizontal="center" vertical="center" wrapText="1"/>
    </xf>
    <xf numFmtId="176" fontId="25" fillId="0" borderId="11" xfId="0" applyNumberFormat="1" applyFont="1" applyBorder="1" applyAlignment="1">
      <alignment horizontal="center" vertical="center" wrapText="1"/>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view="pageBreakPreview" zoomScaleSheetLayoutView="100" zoomScalePageLayoutView="0" workbookViewId="0" topLeftCell="A1">
      <selection activeCell="U7" sqref="U7:U9"/>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20" width="7.7109375" style="1" customWidth="1"/>
    <col min="21" max="36" width="6.8515625" style="1" customWidth="1"/>
    <col min="37" max="37" width="7.421875" style="1" customWidth="1"/>
    <col min="38"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42" t="s">
        <v>29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2"/>
      <c r="BC2" s="23"/>
    </row>
    <row r="3" spans="1:55" s="4" customFormat="1" ht="15" customHeigh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2"/>
      <c r="BC3" s="23"/>
    </row>
    <row r="4" spans="1:55" s="4" customFormat="1" ht="12"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23"/>
    </row>
    <row r="5" spans="1:54" s="2" customFormat="1" ht="31.5" customHeight="1">
      <c r="A5" s="30" t="s">
        <v>0</v>
      </c>
      <c r="B5" s="30" t="s">
        <v>22</v>
      </c>
      <c r="C5" s="30"/>
      <c r="D5" s="30"/>
      <c r="E5" s="30"/>
      <c r="F5" s="30"/>
      <c r="G5" s="30"/>
      <c r="H5" s="30"/>
      <c r="I5" s="30"/>
      <c r="J5" s="30"/>
      <c r="K5" s="30"/>
      <c r="L5" s="30"/>
      <c r="M5" s="30"/>
      <c r="N5" s="35" t="s">
        <v>23</v>
      </c>
      <c r="O5" s="35"/>
      <c r="P5" s="35"/>
      <c r="Q5" s="35"/>
      <c r="R5" s="35"/>
      <c r="S5" s="35"/>
      <c r="T5" s="36" t="s">
        <v>28</v>
      </c>
      <c r="U5" s="37"/>
      <c r="V5" s="37"/>
      <c r="W5" s="37"/>
      <c r="X5" s="37"/>
      <c r="Y5" s="37"/>
      <c r="Z5" s="37"/>
      <c r="AA5" s="37"/>
      <c r="AB5" s="37"/>
      <c r="AC5" s="37"/>
      <c r="AD5" s="37"/>
      <c r="AE5" s="37"/>
      <c r="AF5" s="37"/>
      <c r="AG5" s="37"/>
      <c r="AH5" s="37"/>
      <c r="AI5" s="37"/>
      <c r="AJ5" s="37"/>
      <c r="AK5" s="37"/>
      <c r="AL5" s="37"/>
      <c r="AM5" s="37"/>
      <c r="AN5" s="37"/>
      <c r="AO5" s="38"/>
      <c r="AP5" s="30" t="s">
        <v>24</v>
      </c>
      <c r="AQ5" s="30"/>
      <c r="AR5" s="30"/>
      <c r="AS5" s="30"/>
      <c r="AT5" s="30"/>
      <c r="AU5" s="30"/>
      <c r="AV5" s="30"/>
      <c r="AW5" s="30"/>
      <c r="AX5" s="30"/>
      <c r="AY5" s="30"/>
      <c r="AZ5" s="30"/>
      <c r="BA5" s="30"/>
      <c r="BB5" s="44" t="s">
        <v>1</v>
      </c>
    </row>
    <row r="6" spans="1:54" s="2" customFormat="1" ht="37.5" customHeight="1">
      <c r="A6" s="30"/>
      <c r="B6" s="30"/>
      <c r="C6" s="30"/>
      <c r="D6" s="30"/>
      <c r="E6" s="30"/>
      <c r="F6" s="30"/>
      <c r="G6" s="30"/>
      <c r="H6" s="30"/>
      <c r="I6" s="30"/>
      <c r="J6" s="30"/>
      <c r="K6" s="30"/>
      <c r="L6" s="30"/>
      <c r="M6" s="30"/>
      <c r="N6" s="35"/>
      <c r="O6" s="35"/>
      <c r="P6" s="35"/>
      <c r="Q6" s="35"/>
      <c r="R6" s="35"/>
      <c r="S6" s="35"/>
      <c r="T6" s="39"/>
      <c r="U6" s="40"/>
      <c r="V6" s="40"/>
      <c r="W6" s="40"/>
      <c r="X6" s="40"/>
      <c r="Y6" s="40"/>
      <c r="Z6" s="40"/>
      <c r="AA6" s="40"/>
      <c r="AB6" s="40"/>
      <c r="AC6" s="40"/>
      <c r="AD6" s="40"/>
      <c r="AE6" s="40"/>
      <c r="AF6" s="40"/>
      <c r="AG6" s="40"/>
      <c r="AH6" s="40"/>
      <c r="AI6" s="40"/>
      <c r="AJ6" s="40"/>
      <c r="AK6" s="40"/>
      <c r="AL6" s="40"/>
      <c r="AM6" s="40"/>
      <c r="AN6" s="40"/>
      <c r="AO6" s="41"/>
      <c r="AP6" s="30"/>
      <c r="AQ6" s="30"/>
      <c r="AR6" s="30"/>
      <c r="AS6" s="30"/>
      <c r="AT6" s="30"/>
      <c r="AU6" s="30"/>
      <c r="AV6" s="30"/>
      <c r="AW6" s="30"/>
      <c r="AX6" s="30"/>
      <c r="AY6" s="30"/>
      <c r="AZ6" s="30"/>
      <c r="BA6" s="30"/>
      <c r="BB6" s="44"/>
    </row>
    <row r="7" spans="1:54" s="2" customFormat="1" ht="18" customHeight="1">
      <c r="A7" s="30"/>
      <c r="B7" s="30" t="s">
        <v>2</v>
      </c>
      <c r="C7" s="32" t="s">
        <v>8</v>
      </c>
      <c r="D7" s="31" t="s">
        <v>3</v>
      </c>
      <c r="E7" s="32" t="s">
        <v>8</v>
      </c>
      <c r="F7" s="30" t="s">
        <v>4</v>
      </c>
      <c r="G7" s="32" t="s">
        <v>8</v>
      </c>
      <c r="H7" s="30" t="s">
        <v>5</v>
      </c>
      <c r="I7" s="32" t="s">
        <v>8</v>
      </c>
      <c r="J7" s="30" t="s">
        <v>6</v>
      </c>
      <c r="K7" s="32" t="s">
        <v>8</v>
      </c>
      <c r="L7" s="30" t="s">
        <v>7</v>
      </c>
      <c r="M7" s="32" t="s">
        <v>8</v>
      </c>
      <c r="N7" s="35" t="s">
        <v>2</v>
      </c>
      <c r="O7" s="35" t="s">
        <v>3</v>
      </c>
      <c r="P7" s="35" t="s">
        <v>4</v>
      </c>
      <c r="Q7" s="35" t="s">
        <v>5</v>
      </c>
      <c r="R7" s="35" t="s">
        <v>6</v>
      </c>
      <c r="S7" s="35" t="s">
        <v>7</v>
      </c>
      <c r="T7" s="30" t="s">
        <v>2</v>
      </c>
      <c r="U7" s="32" t="s">
        <v>8</v>
      </c>
      <c r="V7" s="31" t="s">
        <v>3</v>
      </c>
      <c r="W7" s="32" t="s">
        <v>8</v>
      </c>
      <c r="X7" s="32" t="s">
        <v>9</v>
      </c>
      <c r="Y7" s="32" t="s">
        <v>10</v>
      </c>
      <c r="Z7" s="30" t="s">
        <v>4</v>
      </c>
      <c r="AA7" s="32" t="s">
        <v>8</v>
      </c>
      <c r="AB7" s="32" t="s">
        <v>9</v>
      </c>
      <c r="AC7" s="32" t="s">
        <v>10</v>
      </c>
      <c r="AD7" s="30" t="s">
        <v>5</v>
      </c>
      <c r="AE7" s="32" t="s">
        <v>8</v>
      </c>
      <c r="AF7" s="32" t="s">
        <v>9</v>
      </c>
      <c r="AG7" s="32" t="s">
        <v>10</v>
      </c>
      <c r="AH7" s="30" t="s">
        <v>6</v>
      </c>
      <c r="AI7" s="32" t="s">
        <v>8</v>
      </c>
      <c r="AJ7" s="32" t="s">
        <v>9</v>
      </c>
      <c r="AK7" s="32" t="s">
        <v>10</v>
      </c>
      <c r="AL7" s="30" t="s">
        <v>7</v>
      </c>
      <c r="AM7" s="32" t="s">
        <v>8</v>
      </c>
      <c r="AN7" s="32" t="s">
        <v>9</v>
      </c>
      <c r="AO7" s="32" t="s">
        <v>10</v>
      </c>
      <c r="AP7" s="30" t="s">
        <v>2</v>
      </c>
      <c r="AQ7" s="32" t="s">
        <v>8</v>
      </c>
      <c r="AR7" s="31" t="s">
        <v>3</v>
      </c>
      <c r="AS7" s="32" t="s">
        <v>8</v>
      </c>
      <c r="AT7" s="30" t="s">
        <v>4</v>
      </c>
      <c r="AU7" s="32" t="s">
        <v>8</v>
      </c>
      <c r="AV7" s="30" t="s">
        <v>5</v>
      </c>
      <c r="AW7" s="32" t="s">
        <v>8</v>
      </c>
      <c r="AX7" s="30" t="s">
        <v>6</v>
      </c>
      <c r="AY7" s="32" t="s">
        <v>8</v>
      </c>
      <c r="AZ7" s="30" t="s">
        <v>7</v>
      </c>
      <c r="BA7" s="32" t="s">
        <v>8</v>
      </c>
      <c r="BB7" s="44"/>
    </row>
    <row r="8" spans="1:54" s="2" customFormat="1" ht="22.5" customHeight="1">
      <c r="A8" s="30"/>
      <c r="B8" s="30"/>
      <c r="C8" s="33"/>
      <c r="D8" s="31"/>
      <c r="E8" s="33"/>
      <c r="F8" s="30"/>
      <c r="G8" s="33"/>
      <c r="H8" s="30"/>
      <c r="I8" s="33"/>
      <c r="J8" s="30"/>
      <c r="K8" s="33"/>
      <c r="L8" s="30"/>
      <c r="M8" s="33"/>
      <c r="N8" s="35"/>
      <c r="O8" s="35"/>
      <c r="P8" s="35"/>
      <c r="Q8" s="35"/>
      <c r="R8" s="35"/>
      <c r="S8" s="35"/>
      <c r="T8" s="30"/>
      <c r="U8" s="33"/>
      <c r="V8" s="31"/>
      <c r="W8" s="33"/>
      <c r="X8" s="33"/>
      <c r="Y8" s="33"/>
      <c r="Z8" s="30"/>
      <c r="AA8" s="33"/>
      <c r="AB8" s="33"/>
      <c r="AC8" s="33"/>
      <c r="AD8" s="30"/>
      <c r="AE8" s="33"/>
      <c r="AF8" s="33"/>
      <c r="AG8" s="33"/>
      <c r="AH8" s="30"/>
      <c r="AI8" s="33"/>
      <c r="AJ8" s="33"/>
      <c r="AK8" s="33"/>
      <c r="AL8" s="30"/>
      <c r="AM8" s="33"/>
      <c r="AN8" s="33"/>
      <c r="AO8" s="33"/>
      <c r="AP8" s="30"/>
      <c r="AQ8" s="33"/>
      <c r="AR8" s="31"/>
      <c r="AS8" s="33"/>
      <c r="AT8" s="30"/>
      <c r="AU8" s="33"/>
      <c r="AV8" s="30"/>
      <c r="AW8" s="33"/>
      <c r="AX8" s="30"/>
      <c r="AY8" s="33"/>
      <c r="AZ8" s="30"/>
      <c r="BA8" s="33"/>
      <c r="BB8" s="44"/>
    </row>
    <row r="9" spans="1:54" s="2" customFormat="1" ht="104.25" customHeight="1">
      <c r="A9" s="30"/>
      <c r="B9" s="30"/>
      <c r="C9" s="34"/>
      <c r="D9" s="31"/>
      <c r="E9" s="34"/>
      <c r="F9" s="30"/>
      <c r="G9" s="34"/>
      <c r="H9" s="30"/>
      <c r="I9" s="34"/>
      <c r="J9" s="30"/>
      <c r="K9" s="34"/>
      <c r="L9" s="30"/>
      <c r="M9" s="34"/>
      <c r="N9" s="35"/>
      <c r="O9" s="35"/>
      <c r="P9" s="35"/>
      <c r="Q9" s="35"/>
      <c r="R9" s="35"/>
      <c r="S9" s="35"/>
      <c r="T9" s="30"/>
      <c r="U9" s="34"/>
      <c r="V9" s="31"/>
      <c r="W9" s="34"/>
      <c r="X9" s="34"/>
      <c r="Y9" s="34"/>
      <c r="Z9" s="30"/>
      <c r="AA9" s="34"/>
      <c r="AB9" s="34"/>
      <c r="AC9" s="34"/>
      <c r="AD9" s="30"/>
      <c r="AE9" s="34"/>
      <c r="AF9" s="34"/>
      <c r="AG9" s="34"/>
      <c r="AH9" s="30"/>
      <c r="AI9" s="34"/>
      <c r="AJ9" s="34"/>
      <c r="AK9" s="34"/>
      <c r="AL9" s="30"/>
      <c r="AM9" s="34"/>
      <c r="AN9" s="34"/>
      <c r="AO9" s="34"/>
      <c r="AP9" s="30"/>
      <c r="AQ9" s="34"/>
      <c r="AR9" s="31"/>
      <c r="AS9" s="34"/>
      <c r="AT9" s="30"/>
      <c r="AU9" s="34"/>
      <c r="AV9" s="30"/>
      <c r="AW9" s="34"/>
      <c r="AX9" s="30"/>
      <c r="AY9" s="34"/>
      <c r="AZ9" s="30"/>
      <c r="BA9" s="34"/>
      <c r="BB9" s="44"/>
    </row>
    <row r="10" spans="1:54" s="26" customFormat="1" ht="44.25" customHeight="1">
      <c r="A10" s="16" t="s">
        <v>21</v>
      </c>
      <c r="B10" s="25">
        <f>D10+F10+H10+J10+L10</f>
        <v>255.4</v>
      </c>
      <c r="C10" s="25">
        <f>E10+G10+I10+K10+M10</f>
        <v>255.4</v>
      </c>
      <c r="D10" s="25">
        <v>9.82</v>
      </c>
      <c r="E10" s="25">
        <v>9.82</v>
      </c>
      <c r="F10" s="25">
        <v>0</v>
      </c>
      <c r="G10" s="25">
        <v>0</v>
      </c>
      <c r="H10" s="25"/>
      <c r="I10" s="25"/>
      <c r="J10" s="25">
        <v>197.96</v>
      </c>
      <c r="K10" s="25">
        <v>197.96</v>
      </c>
      <c r="L10" s="25">
        <v>47.62</v>
      </c>
      <c r="M10" s="25">
        <v>47.62</v>
      </c>
      <c r="N10" s="25">
        <f>O10+Q10+R10+S10</f>
        <v>335.4</v>
      </c>
      <c r="O10" s="25">
        <v>9.82</v>
      </c>
      <c r="P10" s="25">
        <v>0</v>
      </c>
      <c r="Q10" s="25">
        <v>80</v>
      </c>
      <c r="R10" s="25">
        <v>197.96</v>
      </c>
      <c r="S10" s="25">
        <v>47.62</v>
      </c>
      <c r="T10" s="25">
        <f>V10+AD10+AH10+AL10</f>
        <v>335.33500000000004</v>
      </c>
      <c r="U10" s="25">
        <f>W10+AE10+AI10+AM10</f>
        <v>335.34000000000003</v>
      </c>
      <c r="V10" s="25">
        <v>9.82</v>
      </c>
      <c r="W10" s="25">
        <v>9.82</v>
      </c>
      <c r="X10" s="25">
        <v>9.82</v>
      </c>
      <c r="Y10" s="25">
        <v>0</v>
      </c>
      <c r="Z10" s="25"/>
      <c r="AA10" s="25"/>
      <c r="AB10" s="25"/>
      <c r="AC10" s="25"/>
      <c r="AD10" s="28">
        <v>79.935</v>
      </c>
      <c r="AE10" s="25">
        <v>79.94</v>
      </c>
      <c r="AF10" s="25">
        <v>0</v>
      </c>
      <c r="AG10" s="27">
        <f>(AE10-AF10)/AE10</f>
        <v>1</v>
      </c>
      <c r="AH10" s="25">
        <v>197.96</v>
      </c>
      <c r="AI10" s="25">
        <v>197.96</v>
      </c>
      <c r="AJ10" s="25">
        <v>197.96</v>
      </c>
      <c r="AK10" s="25">
        <f>(AH10-AJ10)/AH10</f>
        <v>0</v>
      </c>
      <c r="AL10" s="25">
        <v>47.62</v>
      </c>
      <c r="AM10" s="25">
        <v>47.62</v>
      </c>
      <c r="AN10" s="25">
        <v>47.62</v>
      </c>
      <c r="AO10" s="25">
        <f>(AL10-AN10)/AL10</f>
        <v>0</v>
      </c>
      <c r="AP10" s="25">
        <f>AR10+AT10+AV10+AX10+AZ10</f>
        <v>335.4</v>
      </c>
      <c r="AQ10" s="25">
        <f>AS10+AU10+AW10+AY10+BA10</f>
        <v>335.4</v>
      </c>
      <c r="AR10" s="25">
        <v>9.82</v>
      </c>
      <c r="AS10" s="25">
        <v>9.82</v>
      </c>
      <c r="AT10" s="25">
        <v>0</v>
      </c>
      <c r="AU10" s="25">
        <v>0</v>
      </c>
      <c r="AV10" s="25">
        <v>80</v>
      </c>
      <c r="AW10" s="25">
        <v>80</v>
      </c>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29" t="s">
        <v>13</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row>
    <row r="16" spans="1:54" ht="22.5" customHeight="1">
      <c r="A16" s="29" t="s">
        <v>14</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row>
    <row r="17" spans="1:54" ht="35.25" customHeight="1">
      <c r="A17" s="29" t="s">
        <v>15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row>
    <row r="18" spans="1:54" ht="20.25" customHeight="1">
      <c r="A18" s="29" t="s">
        <v>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row>
    <row r="19" ht="12" customHeight="1"/>
  </sheetData>
  <sheetProtection selectLockedCells="1" selectUnlockedCells="1"/>
  <mergeCells count="63">
    <mergeCell ref="AZ7:AZ9"/>
    <mergeCell ref="AT7:AT9"/>
    <mergeCell ref="AV7:AV9"/>
    <mergeCell ref="AU7:AU9"/>
    <mergeCell ref="AW7:AW9"/>
    <mergeCell ref="AY7:AY9"/>
    <mergeCell ref="AQ7:AQ9"/>
    <mergeCell ref="AL7:AL9"/>
    <mergeCell ref="AE7:AE9"/>
    <mergeCell ref="AX7:AX9"/>
    <mergeCell ref="AP7:AP9"/>
    <mergeCell ref="AI7:AI9"/>
    <mergeCell ref="AJ7:AJ9"/>
    <mergeCell ref="AN7:AN9"/>
    <mergeCell ref="AH7:AH9"/>
    <mergeCell ref="AG7:AG9"/>
    <mergeCell ref="A2:BB4"/>
    <mergeCell ref="BB5:BB9"/>
    <mergeCell ref="B5:M6"/>
    <mergeCell ref="N5:S6"/>
    <mergeCell ref="AP5:BA6"/>
    <mergeCell ref="AR7:AR9"/>
    <mergeCell ref="AO7:AO9"/>
    <mergeCell ref="I7:I9"/>
    <mergeCell ref="Z7:Z9"/>
    <mergeCell ref="U7:U9"/>
    <mergeCell ref="X7:X9"/>
    <mergeCell ref="N7:N9"/>
    <mergeCell ref="O7:O9"/>
    <mergeCell ref="R7:R9"/>
    <mergeCell ref="S7:S9"/>
    <mergeCell ref="T7:T9"/>
    <mergeCell ref="Y7:Y9"/>
    <mergeCell ref="P7:P9"/>
    <mergeCell ref="M7:M9"/>
    <mergeCell ref="T5:AO6"/>
    <mergeCell ref="K7:K9"/>
    <mergeCell ref="Q7:Q9"/>
    <mergeCell ref="A15:BB15"/>
    <mergeCell ref="E7:E9"/>
    <mergeCell ref="G7:G9"/>
    <mergeCell ref="J7:J9"/>
    <mergeCell ref="L7:L9"/>
    <mergeCell ref="V7:V9"/>
    <mergeCell ref="AS7:AS9"/>
    <mergeCell ref="W7:W9"/>
    <mergeCell ref="AD7:AD9"/>
    <mergeCell ref="AB7:AB9"/>
    <mergeCell ref="AC7:AC9"/>
    <mergeCell ref="AA7:AA9"/>
    <mergeCell ref="AF7:AF9"/>
    <mergeCell ref="AK7:AK9"/>
    <mergeCell ref="AM7:AM9"/>
    <mergeCell ref="A18:BB18"/>
    <mergeCell ref="A5:A9"/>
    <mergeCell ref="B7:B9"/>
    <mergeCell ref="D7:D9"/>
    <mergeCell ref="C7:C9"/>
    <mergeCell ref="F7:F9"/>
    <mergeCell ref="H7:H9"/>
    <mergeCell ref="BA7:BA9"/>
    <mergeCell ref="A16:BB16"/>
    <mergeCell ref="A17:BB17"/>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J24" sqref="J24"/>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4" t="s">
        <v>19</v>
      </c>
    </row>
    <row r="2" spans="1:14" s="4" customFormat="1" ht="20.25" customHeight="1">
      <c r="A2" s="43" t="s">
        <v>25</v>
      </c>
      <c r="B2" s="43"/>
      <c r="C2" s="43"/>
      <c r="D2" s="43"/>
      <c r="E2" s="43"/>
      <c r="F2" s="43"/>
      <c r="G2" s="43"/>
      <c r="H2" s="43"/>
      <c r="I2" s="43"/>
      <c r="J2" s="43"/>
      <c r="K2" s="43"/>
      <c r="L2" s="43"/>
      <c r="M2" s="43"/>
      <c r="N2" s="43"/>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32" t="s">
        <v>0</v>
      </c>
      <c r="B5" s="51" t="s">
        <v>26</v>
      </c>
      <c r="C5" s="52"/>
      <c r="D5" s="53"/>
      <c r="E5" s="53"/>
      <c r="F5" s="53"/>
      <c r="G5" s="53"/>
      <c r="H5" s="51" t="s">
        <v>27</v>
      </c>
      <c r="I5" s="52"/>
      <c r="J5" s="53"/>
      <c r="K5" s="53"/>
      <c r="L5" s="53"/>
      <c r="M5" s="53"/>
      <c r="N5" s="45" t="s">
        <v>1</v>
      </c>
    </row>
    <row r="6" spans="1:14" s="2" customFormat="1" ht="37.5" customHeight="1">
      <c r="A6" s="33"/>
      <c r="B6" s="54"/>
      <c r="C6" s="55"/>
      <c r="D6" s="55"/>
      <c r="E6" s="55"/>
      <c r="F6" s="55"/>
      <c r="G6" s="55"/>
      <c r="H6" s="54"/>
      <c r="I6" s="55"/>
      <c r="J6" s="55"/>
      <c r="K6" s="55"/>
      <c r="L6" s="55"/>
      <c r="M6" s="55"/>
      <c r="N6" s="46"/>
    </row>
    <row r="7" spans="1:14" s="2" customFormat="1" ht="18" customHeight="1">
      <c r="A7" s="33"/>
      <c r="B7" s="45" t="s">
        <v>2</v>
      </c>
      <c r="C7" s="45" t="s">
        <v>3</v>
      </c>
      <c r="D7" s="45" t="s">
        <v>4</v>
      </c>
      <c r="E7" s="45" t="s">
        <v>5</v>
      </c>
      <c r="F7" s="45" t="s">
        <v>6</v>
      </c>
      <c r="G7" s="48" t="s">
        <v>7</v>
      </c>
      <c r="H7" s="45" t="s">
        <v>2</v>
      </c>
      <c r="I7" s="45" t="s">
        <v>3</v>
      </c>
      <c r="J7" s="45" t="s">
        <v>4</v>
      </c>
      <c r="K7" s="45" t="s">
        <v>5</v>
      </c>
      <c r="L7" s="45" t="s">
        <v>6</v>
      </c>
      <c r="M7" s="48" t="s">
        <v>7</v>
      </c>
      <c r="N7" s="46"/>
    </row>
    <row r="8" spans="1:14" s="2" customFormat="1" ht="15" customHeight="1">
      <c r="A8" s="33"/>
      <c r="B8" s="46"/>
      <c r="C8" s="46"/>
      <c r="D8" s="46"/>
      <c r="E8" s="46"/>
      <c r="F8" s="46"/>
      <c r="G8" s="49"/>
      <c r="H8" s="46"/>
      <c r="I8" s="46"/>
      <c r="J8" s="46"/>
      <c r="K8" s="46"/>
      <c r="L8" s="46"/>
      <c r="M8" s="49"/>
      <c r="N8" s="46"/>
    </row>
    <row r="9" spans="1:14" s="2" customFormat="1" ht="12.75" customHeight="1">
      <c r="A9" s="34"/>
      <c r="B9" s="47"/>
      <c r="C9" s="47"/>
      <c r="D9" s="47"/>
      <c r="E9" s="47"/>
      <c r="F9" s="47"/>
      <c r="G9" s="50"/>
      <c r="H9" s="47"/>
      <c r="I9" s="47"/>
      <c r="J9" s="47"/>
      <c r="K9" s="47"/>
      <c r="L9" s="47"/>
      <c r="M9" s="50"/>
      <c r="N9" s="47"/>
    </row>
    <row r="10" spans="1:14" ht="15.75" customHeight="1">
      <c r="A10" s="16" t="s">
        <v>20</v>
      </c>
      <c r="B10" s="20">
        <f>C10+D10+E10+F10+G10</f>
        <v>80</v>
      </c>
      <c r="C10" s="20">
        <f>'第四季度统计'!AS10-'第四季度统计'!E10</f>
        <v>0</v>
      </c>
      <c r="D10" s="20">
        <f>'第四季度统计'!AU10-'第四季度统计'!G10</f>
        <v>0</v>
      </c>
      <c r="E10" s="20">
        <f>'第四季度统计'!AW10-'第四季度统计'!I10</f>
        <v>80</v>
      </c>
      <c r="F10" s="20">
        <f>'第四季度统计'!AY10-'第四季度统计'!K10</f>
        <v>0</v>
      </c>
      <c r="G10" s="20">
        <f>'第四季度统计'!BA10-'第四季度统计'!M10</f>
        <v>0</v>
      </c>
      <c r="H10" s="20">
        <f>I10+J10+K10+L10+M10</f>
        <v>0</v>
      </c>
      <c r="I10" s="20">
        <f>'第四季度统计'!AS10-'第四季度统计'!O10</f>
        <v>0</v>
      </c>
      <c r="J10" s="20">
        <f>'第四季度统计'!AU10-'第四季度统计'!P10</f>
        <v>0</v>
      </c>
      <c r="K10" s="20">
        <f>'第四季度统计'!AW10-'第四季度统计'!Q10</f>
        <v>0</v>
      </c>
      <c r="L10" s="20">
        <f>'第四季度统计'!AY10-'第四季度统计'!R10</f>
        <v>0</v>
      </c>
      <c r="M10" s="20">
        <f>'第四季度统计'!BA10-'第四季度统计'!S10</f>
        <v>0</v>
      </c>
      <c r="N10" s="21"/>
    </row>
    <row r="11" spans="1:14" ht="15.75" customHeight="1">
      <c r="A11" s="16"/>
      <c r="B11" s="20">
        <f>C11+D11+E11+F11+G11</f>
        <v>0</v>
      </c>
      <c r="C11" s="20">
        <f>'第四季度统计'!AS11-'第四季度统计'!E11</f>
        <v>0</v>
      </c>
      <c r="D11" s="20">
        <f>'第四季度统计'!AU11-'第四季度统计'!G11</f>
        <v>0</v>
      </c>
      <c r="E11" s="20">
        <f>'第四季度统计'!AW11-'第四季度统计'!I11</f>
        <v>0</v>
      </c>
      <c r="F11" s="20">
        <f>'第四季度统计'!AY11-'第四季度统计'!K11</f>
        <v>0</v>
      </c>
      <c r="G11" s="20">
        <f>'第四季度统计'!BA11-'第四季度统计'!M11</f>
        <v>0</v>
      </c>
      <c r="H11" s="20">
        <f>I11+J11+K11+L11+M11</f>
        <v>0</v>
      </c>
      <c r="I11" s="20">
        <f>'第四季度统计'!AS11-'第四季度统计'!O11</f>
        <v>0</v>
      </c>
      <c r="J11" s="20">
        <f>'第四季度统计'!AU11-'第四季度统计'!P11</f>
        <v>0</v>
      </c>
      <c r="K11" s="20">
        <f>'第四季度统计'!AW11-'第四季度统计'!Q11</f>
        <v>0</v>
      </c>
      <c r="L11" s="20">
        <f>'第四季度统计'!AY11-'第四季度统计'!R11</f>
        <v>0</v>
      </c>
      <c r="M11" s="20">
        <f>'第四季度统计'!BA11-'第四季度统计'!S11</f>
        <v>0</v>
      </c>
      <c r="N11" s="21"/>
    </row>
    <row r="12" spans="1:14" ht="15.75" customHeight="1">
      <c r="A12" s="16"/>
      <c r="B12" s="20">
        <f>C12+D12+E12+F12+G12</f>
        <v>0</v>
      </c>
      <c r="C12" s="20">
        <f>'第四季度统计'!AS12-'第四季度统计'!E12</f>
        <v>0</v>
      </c>
      <c r="D12" s="20">
        <f>'第四季度统计'!AU12-'第四季度统计'!G12</f>
        <v>0</v>
      </c>
      <c r="E12" s="20">
        <f>'第四季度统计'!AW12-'第四季度统计'!I12</f>
        <v>0</v>
      </c>
      <c r="F12" s="20">
        <f>'第四季度统计'!AY12-'第四季度统计'!K12</f>
        <v>0</v>
      </c>
      <c r="G12" s="20">
        <f>'第四季度统计'!BA12-'第四季度统计'!M12</f>
        <v>0</v>
      </c>
      <c r="H12" s="20">
        <f>I12+J12+K12+L12+M12</f>
        <v>0</v>
      </c>
      <c r="I12" s="20">
        <f>'第四季度统计'!AS12-'第四季度统计'!O12</f>
        <v>0</v>
      </c>
      <c r="J12" s="20">
        <f>'第四季度统计'!AU12-'第四季度统计'!P12</f>
        <v>0</v>
      </c>
      <c r="K12" s="20">
        <f>'第四季度统计'!AW12-'第四季度统计'!Q12</f>
        <v>0</v>
      </c>
      <c r="L12" s="20">
        <f>'第四季度统计'!AY12-'第四季度统计'!R12</f>
        <v>0</v>
      </c>
      <c r="M12" s="20">
        <f>'第四季度统计'!BA12-'第四季度统计'!S12</f>
        <v>0</v>
      </c>
      <c r="N12" s="21"/>
    </row>
    <row r="13" spans="1:14" ht="15.75" customHeight="1">
      <c r="A13" s="16" t="s">
        <v>2</v>
      </c>
      <c r="B13" s="20"/>
      <c r="C13" s="20">
        <f aca="true" t="shared" si="0" ref="C13:M13">SUM(C10:C12)</f>
        <v>0</v>
      </c>
      <c r="D13" s="20">
        <f t="shared" si="0"/>
        <v>0</v>
      </c>
      <c r="E13" s="20"/>
      <c r="F13" s="20">
        <f t="shared" si="0"/>
        <v>0</v>
      </c>
      <c r="G13" s="20">
        <f t="shared" si="0"/>
        <v>0</v>
      </c>
      <c r="H13" s="20">
        <f t="shared" si="0"/>
        <v>0</v>
      </c>
      <c r="I13" s="20">
        <f t="shared" si="0"/>
        <v>0</v>
      </c>
      <c r="J13" s="20">
        <f t="shared" si="0"/>
        <v>0</v>
      </c>
      <c r="K13" s="20">
        <v>0</v>
      </c>
      <c r="L13" s="20">
        <f t="shared" si="0"/>
        <v>0</v>
      </c>
      <c r="M13" s="20">
        <f t="shared" si="0"/>
        <v>0</v>
      </c>
      <c r="N13" s="21"/>
    </row>
  </sheetData>
  <sheetProtection selectLockedCells="1" selectUnlockedCells="1"/>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2019-12-30T07:17:44Z</cp:lastPrinted>
  <dcterms:created xsi:type="dcterms:W3CDTF">2012-01-12T08:34:13Z</dcterms:created>
  <dcterms:modified xsi:type="dcterms:W3CDTF">2019-12-31T01:38:23Z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