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待报废物资明细表" sheetId="22" r:id="rId1"/>
  </sheets>
  <externalReferences>
    <externalReference r:id="rId2"/>
  </externalReferences>
  <definedNames>
    <definedName name="_xlnm._FilterDatabase" localSheetId="0" hidden="1">待报废物资明细表!$A$5:$K$46</definedName>
    <definedName name="_Acc1">[1]折旧记账单!$A$17:$A$22</definedName>
    <definedName name="_xlnm.Print_Titles" localSheetId="0">待报废物资明细表!$2:$5</definedName>
    <definedName name="身缠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<sst xmlns="http://schemas.openxmlformats.org/spreadsheetml/2006/main" count="122" uniqueCount="71">
  <si>
    <t>附件一：</t>
  </si>
  <si>
    <t>待处置物资清单</t>
  </si>
  <si>
    <t>金额单位：人民币元</t>
  </si>
  <si>
    <t>序号</t>
  </si>
  <si>
    <t>资产名称</t>
  </si>
  <si>
    <t>规格</t>
  </si>
  <si>
    <t>计量单位</t>
  </si>
  <si>
    <t>数量</t>
  </si>
  <si>
    <t>账面值</t>
  </si>
  <si>
    <t>评估值</t>
  </si>
  <si>
    <t>备      注</t>
  </si>
  <si>
    <t>原值</t>
  </si>
  <si>
    <t>调整值</t>
  </si>
  <si>
    <t>报废残值</t>
  </si>
  <si>
    <t>单价</t>
  </si>
  <si>
    <t>照明灯</t>
  </si>
  <si>
    <t>防水手提灯</t>
  </si>
  <si>
    <t>华威</t>
  </si>
  <si>
    <t>台</t>
  </si>
  <si>
    <t>救生圈</t>
  </si>
  <si>
    <t>个</t>
  </si>
  <si>
    <t>0</t>
  </si>
  <si>
    <t>RX MS-JSQ-1</t>
  </si>
  <si>
    <t>5556号 185个 ,XT5555号275个</t>
  </si>
  <si>
    <t>床上用品</t>
  </si>
  <si>
    <t>白棉被</t>
  </si>
  <si>
    <r>
      <rPr>
        <sz val="12"/>
        <rFont val="SimSun"/>
        <charset val="134"/>
      </rPr>
      <t>张</t>
    </r>
  </si>
  <si>
    <t>火焰蓝床垫</t>
  </si>
  <si>
    <t>枕头</t>
  </si>
  <si>
    <r>
      <rPr>
        <sz val="12"/>
        <rFont val="SimSun"/>
        <charset val="134"/>
      </rPr>
      <t>个</t>
    </r>
  </si>
  <si>
    <t>军被</t>
  </si>
  <si>
    <t>套</t>
  </si>
  <si>
    <t>军用毛巾被</t>
  </si>
  <si>
    <t>被套</t>
  </si>
  <si>
    <t>床单</t>
  </si>
  <si>
    <t>毛巾被</t>
  </si>
  <si>
    <t>火焰蓝被子</t>
  </si>
  <si>
    <t>床</t>
  </si>
  <si>
    <t>火焰蓝床单</t>
  </si>
  <si>
    <t>凉席</t>
  </si>
  <si>
    <t>军用凉席</t>
  </si>
  <si>
    <t>长筒胶靴</t>
  </si>
  <si>
    <t>水鞋</t>
  </si>
  <si>
    <t>双</t>
  </si>
  <si>
    <t>移动电缆盘</t>
  </si>
  <si>
    <t>电动打气泵</t>
  </si>
  <si>
    <t>GP-808D</t>
  </si>
  <si>
    <t>PK-501</t>
  </si>
  <si>
    <t>大红旗</t>
  </si>
  <si>
    <t>付</t>
  </si>
  <si>
    <t>不锈钢杆</t>
  </si>
  <si>
    <t>1.5米</t>
  </si>
  <si>
    <t>根</t>
  </si>
  <si>
    <t>火花塞</t>
  </si>
  <si>
    <t>L7T 2冲3.5/3.6匹</t>
  </si>
  <si>
    <t>吊船带30米</t>
  </si>
  <si>
    <t>标准</t>
  </si>
  <si>
    <t>条</t>
  </si>
  <si>
    <t>大功能喊话器</t>
  </si>
  <si>
    <t>军用急救包</t>
  </si>
  <si>
    <t>医药箱</t>
  </si>
  <si>
    <t>33*24*19cm</t>
  </si>
  <si>
    <t>帐篷</t>
  </si>
  <si>
    <t>塑料凳子</t>
  </si>
  <si>
    <t>蚊帐</t>
  </si>
  <si>
    <t>迷彩手套</t>
  </si>
  <si>
    <t>作训迷彩服</t>
  </si>
  <si>
    <t>救生衣</t>
  </si>
  <si>
    <t>A-1型</t>
  </si>
  <si>
    <t>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</si>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</sst>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1" fillId="0" borderId="0" xfId="50" applyFont="1" applyAlignment="1" applyProtection="1">
      <alignment vertical="center"/>
      <protection locked="0"/>
    </xf>
    <xf numFmtId="0" fontId="2" fillId="0" borderId="0" xfId="50" applyAlignment="1" applyProtection="1">
      <alignment vertical="center"/>
      <protection locked="0"/>
    </xf>
    <xf numFmtId="0" fontId="2" fillId="0" borderId="0" xfId="50" applyAlignment="1" applyProtection="1">
      <alignment horizontal="center" vertical="center"/>
      <protection locked="0"/>
    </xf>
    <xf numFmtId="176" fontId="2" fillId="0" borderId="0" xfId="50" applyNumberFormat="1" applyAlignment="1" applyProtection="1">
      <alignment vertical="center"/>
      <protection locked="0"/>
    </xf>
    <xf numFmtId="0" fontId="3" fillId="0" borderId="0" xfId="50" applyFont="1" applyAlignment="1" applyProtection="1">
      <alignment horizontal="center" vertical="center"/>
      <protection locked="0"/>
    </xf>
    <xf numFmtId="176" fontId="3" fillId="0" borderId="0" xfId="50" applyNumberFormat="1" applyFont="1" applyAlignment="1" applyProtection="1">
      <alignment horizontal="center" vertical="center"/>
      <protection locked="0"/>
    </xf>
    <xf numFmtId="31" fontId="1" fillId="0" borderId="1" xfId="50" applyNumberFormat="1" applyFont="1" applyBorder="1" applyAlignment="1" applyProtection="1">
      <alignment horizontal="left" vertical="center"/>
      <protection locked="0"/>
    </xf>
    <xf numFmtId="0" fontId="1" fillId="0" borderId="1" xfId="50" applyFont="1" applyBorder="1" applyAlignment="1" applyProtection="1">
      <alignment horizontal="center" vertical="center"/>
      <protection locked="0"/>
    </xf>
    <xf numFmtId="0" fontId="1" fillId="0" borderId="1" xfId="50" applyFont="1" applyBorder="1" applyAlignment="1" applyProtection="1">
      <alignment horizontal="left" vertical="center"/>
      <protection locked="0"/>
    </xf>
    <xf numFmtId="176" fontId="1" fillId="0" borderId="1" xfId="50" applyNumberFormat="1" applyFont="1" applyBorder="1" applyAlignment="1" applyProtection="1">
      <alignment horizontal="left" vertical="center"/>
      <protection locked="0"/>
    </xf>
    <xf numFmtId="0" fontId="1" fillId="0" borderId="0" xfId="50" applyFont="1" applyAlignment="1" applyProtection="1">
      <alignment horizontal="left" vertical="center"/>
      <protection locked="0"/>
    </xf>
    <xf numFmtId="0" fontId="1" fillId="0" borderId="0" xfId="50" applyFont="1" applyAlignment="1" applyProtection="1">
      <alignment horizontal="right" vertical="center"/>
      <protection locked="0"/>
    </xf>
    <xf numFmtId="0" fontId="1" fillId="0" borderId="1" xfId="50" applyFont="1" applyBorder="1" applyAlignment="1" applyProtection="1">
      <alignment horizontal="right" vertical="center"/>
      <protection locked="0"/>
    </xf>
    <xf numFmtId="0" fontId="1" fillId="0" borderId="2" xfId="50" applyFont="1" applyBorder="1" applyAlignment="1" applyProtection="1">
      <alignment horizontal="center" vertical="center" wrapText="1"/>
      <protection locked="0"/>
    </xf>
    <xf numFmtId="0" fontId="1" fillId="0" borderId="3" xfId="50" applyFont="1" applyBorder="1" applyAlignment="1" applyProtection="1">
      <alignment horizontal="center" vertical="center" wrapText="1"/>
      <protection locked="0"/>
    </xf>
    <xf numFmtId="176" fontId="1" fillId="0" borderId="4" xfId="50" applyNumberFormat="1" applyFont="1" applyBorder="1" applyAlignment="1" applyProtection="1">
      <alignment horizontal="center" vertical="center" wrapText="1"/>
      <protection locked="0"/>
    </xf>
    <xf numFmtId="176" fontId="1" fillId="0" borderId="5" xfId="50" applyNumberFormat="1" applyFont="1" applyBorder="1" applyAlignment="1" applyProtection="1">
      <alignment horizontal="center" vertical="center" wrapText="1"/>
      <protection locked="0"/>
    </xf>
    <xf numFmtId="0" fontId="1" fillId="0" borderId="6" xfId="50" applyFont="1" applyBorder="1" applyAlignment="1" applyProtection="1">
      <alignment horizontal="center" vertical="center" wrapText="1"/>
      <protection locked="0"/>
    </xf>
    <xf numFmtId="176" fontId="1" fillId="0" borderId="2" xfId="50" applyNumberFormat="1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 applyProtection="1">
      <alignment horizontal="center" vertical="center"/>
      <protection locked="0"/>
    </xf>
    <xf numFmtId="0" fontId="2" fillId="0" borderId="2" xfId="50" applyFill="1" applyBorder="1" applyAlignment="1" applyProtection="1">
      <alignment horizontal="center" vertical="center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176" fontId="1" fillId="2" borderId="2" xfId="49" applyNumberFormat="1" applyFont="1" applyFill="1" applyBorder="1" applyAlignment="1">
      <alignment horizontal="center" vertical="center" wrapText="1"/>
    </xf>
    <xf numFmtId="177" fontId="1" fillId="2" borderId="2" xfId="49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2" fillId="0" borderId="2" xfId="50" applyBorder="1" applyAlignment="1" applyProtection="1">
      <alignment horizontal="center" vertical="center"/>
      <protection locked="0"/>
    </xf>
    <xf numFmtId="0" fontId="1" fillId="0" borderId="7" xfId="50" applyFont="1" applyFill="1" applyBorder="1" applyAlignment="1" applyProtection="1">
      <alignment horizontal="center" vertical="center"/>
      <protection locked="0"/>
    </xf>
    <xf numFmtId="177" fontId="4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1" fillId="0" borderId="6" xfId="50" applyFont="1" applyFill="1" applyBorder="1" applyAlignment="1" applyProtection="1">
      <alignment horizontal="center" vertical="center"/>
      <protection locked="0"/>
    </xf>
    <xf numFmtId="0" fontId="2" fillId="0" borderId="7" xfId="50" applyFill="1" applyBorder="1" applyAlignment="1" applyProtection="1">
      <alignment horizontal="center" vertical="center"/>
      <protection locked="0"/>
    </xf>
    <xf numFmtId="0" fontId="2" fillId="0" borderId="6" xfId="50" applyFill="1" applyBorder="1" applyAlignment="1" applyProtection="1">
      <alignment horizontal="center" vertical="center"/>
      <protection locked="0"/>
    </xf>
    <xf numFmtId="0" fontId="2" fillId="0" borderId="2" xfId="50" applyBorder="1" applyAlignment="1" applyProtection="1">
      <alignment vertical="center"/>
      <protection locked="0"/>
    </xf>
    <xf numFmtId="0" fontId="1" fillId="0" borderId="6" xfId="50" applyFont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Documents\WeChat%20Files\wxid_1tpekqggd4h221\FileStorage\File\2022-04\2022.3&#24180;&#22266;&#23450;&#36164;&#20135;&#25240;&#260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操作说明"/>
      <sheetName val="固定资产(全部)"/>
      <sheetName val="固定资产(在用)"/>
      <sheetName val="固定资产(减少)"/>
      <sheetName val="原值汇总表"/>
      <sheetName val="折旧记账单"/>
      <sheetName val="固定资产变动单"/>
      <sheetName val="固定资产卡片"/>
      <sheetName val="折旧标准"/>
      <sheetName val="审批单1"/>
      <sheetName val="审批单2"/>
      <sheetName val="审批单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5" zoomScaleNormal="115" workbookViewId="0">
      <selection activeCell="M7" sqref="M7"/>
    </sheetView>
  </sheetViews>
  <sheetFormatPr defaultColWidth="9" defaultRowHeight="14.25"/>
  <cols>
    <col min="1" max="1" width="8.375" style="2" customWidth="1"/>
    <col min="2" max="2" width="14.75" style="2" customWidth="1"/>
    <col min="3" max="3" width="27.375" style="3" customWidth="1"/>
    <col min="4" max="4" width="26.875" style="3" customWidth="1"/>
    <col min="5" max="5" width="8.125" style="2" customWidth="1"/>
    <col min="6" max="6" width="6.5" style="2" customWidth="1"/>
    <col min="7" max="7" width="11.625" style="4" customWidth="1"/>
    <col min="8" max="10" width="11.625" style="2" customWidth="1"/>
    <col min="11" max="11" width="25" style="2" customWidth="1"/>
    <col min="12" max="13" width="9" style="2"/>
    <col min="14" max="15" width="12.75" style="2"/>
    <col min="16" max="16384" width="9" style="2"/>
  </cols>
  <sheetData>
    <row r="1" spans="1:11">
      <c r="A1" s="2" t="s">
        <v>0</v>
      </c>
    </row>
    <row r="2" ht="35.1" customHeight="1" spans="1:11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</row>
    <row r="3" s="1" customFormat="1" ht="21" customHeight="1" spans="1:11">
      <c r="A3" s="7"/>
      <c r="B3" s="7"/>
      <c r="C3" s="8"/>
      <c r="D3" s="8"/>
      <c r="E3" s="9"/>
      <c r="F3" s="9"/>
      <c r="G3" s="10"/>
      <c r="H3" s="11"/>
      <c r="I3" s="12"/>
      <c r="J3" s="12"/>
      <c r="K3" s="13" t="s">
        <v>2</v>
      </c>
    </row>
    <row r="4" s="1" customFormat="1" ht="24.95" customHeight="1" spans="1:11">
      <c r="A4" s="14" t="s">
        <v>3</v>
      </c>
      <c r="B4" s="14" t="s">
        <v>4</v>
      </c>
      <c r="C4" s="14"/>
      <c r="D4" s="14" t="s">
        <v>5</v>
      </c>
      <c r="E4" s="14" t="s">
        <v>6</v>
      </c>
      <c r="F4" s="15" t="s">
        <v>7</v>
      </c>
      <c r="G4" s="16" t="s">
        <v>8</v>
      </c>
      <c r="H4" s="17"/>
      <c r="I4" s="14" t="s">
        <v>9</v>
      </c>
      <c r="J4" s="14"/>
      <c r="K4" s="15" t="s">
        <v>10</v>
      </c>
    </row>
    <row r="5" s="1" customFormat="1" ht="24.95" customHeight="1" spans="1:11">
      <c r="A5" s="14"/>
      <c r="B5" s="14"/>
      <c r="C5" s="14"/>
      <c r="D5" s="14"/>
      <c r="E5" s="14"/>
      <c r="F5" s="18"/>
      <c r="G5" s="19" t="s">
        <v>11</v>
      </c>
      <c r="H5" s="20" t="s">
        <v>12</v>
      </c>
      <c r="I5" s="14" t="s">
        <v>13</v>
      </c>
      <c r="J5" s="14" t="s">
        <v>14</v>
      </c>
      <c r="K5" s="18"/>
    </row>
    <row r="6" ht="21.95" customHeight="1" spans="1:11">
      <c r="A6" s="14">
        <v>1</v>
      </c>
      <c r="B6" s="21" t="s">
        <v>15</v>
      </c>
      <c r="C6" s="22" t="s">
        <v>16</v>
      </c>
      <c r="D6" s="14" t="s">
        <v>17</v>
      </c>
      <c r="E6" s="14" t="s">
        <v>18</v>
      </c>
      <c r="F6" s="14">
        <v>10</v>
      </c>
      <c r="G6" s="23">
        <v>4500</v>
      </c>
      <c r="H6" s="24">
        <f>G6</f>
        <v>4500</v>
      </c>
      <c r="I6" s="18">
        <v>20</v>
      </c>
      <c r="J6" s="18">
        <v>2</v>
      </c>
      <c r="K6" s="18"/>
    </row>
    <row r="7" ht="21.95" customHeight="1" spans="1:11">
      <c r="A7" s="14">
        <v>2</v>
      </c>
      <c r="B7" s="21" t="s">
        <v>19</v>
      </c>
      <c r="C7" s="22" t="s">
        <v>19</v>
      </c>
      <c r="D7" s="14"/>
      <c r="E7" s="14" t="s">
        <v>20</v>
      </c>
      <c r="F7" s="14">
        <v>90</v>
      </c>
      <c r="G7" s="23">
        <v>9864.9</v>
      </c>
      <c r="H7" s="24">
        <f>G7</f>
        <v>9864.9</v>
      </c>
      <c r="I7" s="34" t="s">
        <v>21</v>
      </c>
      <c r="J7" s="34" t="s">
        <v>21</v>
      </c>
      <c r="K7" s="18"/>
    </row>
    <row r="8" ht="21.95" customHeight="1" spans="1:11">
      <c r="A8" s="14">
        <v>3</v>
      </c>
      <c r="B8" s="21"/>
      <c r="C8" s="22" t="s">
        <v>19</v>
      </c>
      <c r="D8" s="14"/>
      <c r="E8" s="14" t="s">
        <v>20</v>
      </c>
      <c r="F8" s="14">
        <v>250</v>
      </c>
      <c r="G8" s="23">
        <v>20000</v>
      </c>
      <c r="H8" s="24">
        <f>G8</f>
        <v>20000</v>
      </c>
      <c r="I8" s="34" t="s">
        <v>21</v>
      </c>
      <c r="J8" s="34" t="s">
        <v>21</v>
      </c>
      <c r="K8" s="18"/>
    </row>
    <row r="9" ht="21.95" customHeight="1" spans="1:11">
      <c r="A9" s="14">
        <v>4</v>
      </c>
      <c r="B9" s="21"/>
      <c r="C9" s="22" t="s">
        <v>19</v>
      </c>
      <c r="D9" s="14" t="s">
        <v>22</v>
      </c>
      <c r="E9" s="14" t="s">
        <v>20</v>
      </c>
      <c r="F9" s="14">
        <v>82</v>
      </c>
      <c r="G9" s="23">
        <v>9107.1</v>
      </c>
      <c r="H9" s="24">
        <f>G9</f>
        <v>9107.1</v>
      </c>
      <c r="I9" s="34" t="s">
        <v>21</v>
      </c>
      <c r="J9" s="34" t="s">
        <v>21</v>
      </c>
      <c r="K9" s="18"/>
    </row>
    <row r="10" ht="21.95" customHeight="1" spans="1:11">
      <c r="A10" s="14">
        <v>5</v>
      </c>
      <c r="B10" s="21"/>
      <c r="C10" s="22" t="s">
        <v>19</v>
      </c>
      <c r="D10" s="14" t="s">
        <v>23</v>
      </c>
      <c r="E10" s="14" t="s">
        <v>20</v>
      </c>
      <c r="F10" s="14">
        <v>439</v>
      </c>
      <c r="G10" s="23">
        <v>49532.37</v>
      </c>
      <c r="H10" s="24">
        <f>G10</f>
        <v>49532.37</v>
      </c>
      <c r="I10" s="34" t="s">
        <v>21</v>
      </c>
      <c r="J10" s="34" t="s">
        <v>21</v>
      </c>
      <c r="K10" s="18"/>
    </row>
    <row r="11" ht="21.95" customHeight="1" spans="1:11">
      <c r="A11" s="14">
        <v>6</v>
      </c>
      <c r="B11" s="25" t="s">
        <v>24</v>
      </c>
      <c r="C11" s="21" t="s">
        <v>25</v>
      </c>
      <c r="D11" s="26"/>
      <c r="E11" s="14" t="s">
        <v>26</v>
      </c>
      <c r="F11" s="14">
        <v>170</v>
      </c>
      <c r="G11" s="26"/>
      <c r="H11" s="26"/>
      <c r="I11" s="18">
        <v>170</v>
      </c>
      <c r="J11" s="18">
        <v>1</v>
      </c>
      <c r="K11" s="18"/>
    </row>
    <row r="12" ht="21.95" customHeight="1" spans="1:11">
      <c r="A12" s="14">
        <v>7</v>
      </c>
      <c r="B12" s="27"/>
      <c r="C12" s="21" t="s">
        <v>27</v>
      </c>
      <c r="D12" s="26"/>
      <c r="E12" s="14" t="s">
        <v>26</v>
      </c>
      <c r="F12" s="14">
        <v>21</v>
      </c>
      <c r="G12" s="26"/>
      <c r="H12" s="26"/>
      <c r="I12" s="18">
        <v>21</v>
      </c>
      <c r="J12" s="18">
        <v>1</v>
      </c>
      <c r="K12" s="18"/>
    </row>
    <row r="13" ht="21.95" customHeight="1" spans="1:11">
      <c r="A13" s="14">
        <v>8</v>
      </c>
      <c r="B13" s="27"/>
      <c r="C13" s="21" t="s">
        <v>28</v>
      </c>
      <c r="D13" s="26"/>
      <c r="E13" s="14" t="s">
        <v>29</v>
      </c>
      <c r="F13" s="14">
        <v>67</v>
      </c>
      <c r="G13" s="26"/>
      <c r="H13" s="26"/>
      <c r="I13" s="18">
        <v>67</v>
      </c>
      <c r="J13" s="18">
        <v>1</v>
      </c>
      <c r="K13" s="18"/>
    </row>
    <row r="14" ht="21.95" customHeight="1" spans="1:11">
      <c r="A14" s="14">
        <v>9</v>
      </c>
      <c r="B14" s="27"/>
      <c r="C14" s="22" t="s">
        <v>30</v>
      </c>
      <c r="D14" s="14"/>
      <c r="E14" s="14" t="s">
        <v>31</v>
      </c>
      <c r="F14" s="14">
        <v>3</v>
      </c>
      <c r="G14" s="28"/>
      <c r="H14" s="28"/>
      <c r="I14" s="18">
        <v>3</v>
      </c>
      <c r="J14" s="18">
        <v>1</v>
      </c>
      <c r="K14" s="18"/>
    </row>
    <row r="15" ht="21.95" customHeight="1" spans="1:11">
      <c r="A15" s="14">
        <v>10</v>
      </c>
      <c r="B15" s="27"/>
      <c r="C15" s="22" t="s">
        <v>32</v>
      </c>
      <c r="D15" s="14"/>
      <c r="E15" s="14" t="s">
        <v>31</v>
      </c>
      <c r="F15" s="14">
        <v>28</v>
      </c>
      <c r="G15" s="28"/>
      <c r="H15" s="28"/>
      <c r="I15" s="18">
        <v>28</v>
      </c>
      <c r="J15" s="18">
        <v>1</v>
      </c>
      <c r="K15" s="18"/>
    </row>
    <row r="16" ht="21.95" customHeight="1" spans="1:11">
      <c r="A16" s="14">
        <v>11</v>
      </c>
      <c r="B16" s="27"/>
      <c r="C16" s="22" t="s">
        <v>33</v>
      </c>
      <c r="D16" s="26"/>
      <c r="E16" s="14" t="s">
        <v>31</v>
      </c>
      <c r="F16" s="29">
        <v>84</v>
      </c>
      <c r="G16" s="28">
        <v>3995</v>
      </c>
      <c r="H16" s="28">
        <v>3995</v>
      </c>
      <c r="I16" s="18">
        <v>84</v>
      </c>
      <c r="J16" s="18">
        <v>1</v>
      </c>
      <c r="K16" s="18"/>
    </row>
    <row r="17" ht="21.95" customHeight="1" spans="1:11">
      <c r="A17" s="14">
        <v>12</v>
      </c>
      <c r="B17" s="27"/>
      <c r="C17" s="22" t="s">
        <v>30</v>
      </c>
      <c r="D17" s="26"/>
      <c r="E17" s="14" t="s">
        <v>31</v>
      </c>
      <c r="F17" s="29">
        <v>41</v>
      </c>
      <c r="G17" s="28">
        <v>5700</v>
      </c>
      <c r="H17" s="28">
        <v>5700</v>
      </c>
      <c r="I17" s="18">
        <v>41</v>
      </c>
      <c r="J17" s="18">
        <v>1</v>
      </c>
      <c r="K17" s="18"/>
    </row>
    <row r="18" ht="21.95" customHeight="1" spans="1:11">
      <c r="A18" s="14">
        <v>13</v>
      </c>
      <c r="B18" s="27"/>
      <c r="C18" s="22" t="s">
        <v>34</v>
      </c>
      <c r="D18" s="26"/>
      <c r="E18" s="14" t="s">
        <v>31</v>
      </c>
      <c r="F18" s="29">
        <v>81</v>
      </c>
      <c r="G18" s="28">
        <v>1720</v>
      </c>
      <c r="H18" s="28">
        <v>1720</v>
      </c>
      <c r="I18" s="18">
        <v>81</v>
      </c>
      <c r="J18" s="18">
        <v>1</v>
      </c>
      <c r="K18" s="18"/>
    </row>
    <row r="19" ht="21.95" customHeight="1" spans="1:11">
      <c r="A19" s="14">
        <v>14</v>
      </c>
      <c r="B19" s="27"/>
      <c r="C19" s="22" t="s">
        <v>35</v>
      </c>
      <c r="D19" s="26"/>
      <c r="E19" s="14" t="s">
        <v>31</v>
      </c>
      <c r="F19" s="29">
        <v>163</v>
      </c>
      <c r="G19" s="28">
        <v>12771.5</v>
      </c>
      <c r="H19" s="28">
        <v>12771.5</v>
      </c>
      <c r="I19" s="18">
        <v>163</v>
      </c>
      <c r="J19" s="18">
        <v>1</v>
      </c>
      <c r="K19" s="18"/>
    </row>
    <row r="20" ht="21.95" customHeight="1" spans="1:11">
      <c r="A20" s="14">
        <v>15</v>
      </c>
      <c r="B20" s="27"/>
      <c r="C20" s="22" t="s">
        <v>32</v>
      </c>
      <c r="D20" s="26"/>
      <c r="E20" s="14" t="s">
        <v>31</v>
      </c>
      <c r="F20" s="29">
        <v>35</v>
      </c>
      <c r="G20" s="28">
        <v>1855</v>
      </c>
      <c r="H20" s="28">
        <v>1855</v>
      </c>
      <c r="I20" s="18">
        <v>35</v>
      </c>
      <c r="J20" s="18">
        <v>1</v>
      </c>
      <c r="K20" s="18"/>
    </row>
    <row r="21" ht="21.95" customHeight="1" spans="1:11">
      <c r="A21" s="14">
        <v>16</v>
      </c>
      <c r="B21" s="27"/>
      <c r="C21" s="22" t="s">
        <v>36</v>
      </c>
      <c r="D21" s="26"/>
      <c r="E21" s="14" t="s">
        <v>37</v>
      </c>
      <c r="F21" s="29">
        <v>32</v>
      </c>
      <c r="G21" s="28">
        <v>24778.76</v>
      </c>
      <c r="H21" s="28">
        <v>24778.76</v>
      </c>
      <c r="I21" s="18">
        <v>32</v>
      </c>
      <c r="J21" s="18">
        <v>1</v>
      </c>
      <c r="K21" s="18"/>
    </row>
    <row r="22" ht="21.95" customHeight="1" spans="1:11">
      <c r="A22" s="14">
        <v>17</v>
      </c>
      <c r="B22" s="27"/>
      <c r="C22" s="22" t="s">
        <v>38</v>
      </c>
      <c r="D22" s="26"/>
      <c r="E22" s="14" t="s">
        <v>37</v>
      </c>
      <c r="F22" s="29">
        <v>29</v>
      </c>
      <c r="G22" s="28">
        <v>4955.75</v>
      </c>
      <c r="H22" s="28">
        <v>4955.75</v>
      </c>
      <c r="I22" s="18">
        <v>29</v>
      </c>
      <c r="J22" s="18">
        <v>1</v>
      </c>
      <c r="K22" s="18"/>
    </row>
    <row r="23" ht="21.95" customHeight="1" spans="1:11">
      <c r="A23" s="14">
        <v>18</v>
      </c>
      <c r="B23" s="27"/>
      <c r="C23" s="22" t="s">
        <v>39</v>
      </c>
      <c r="D23" s="14"/>
      <c r="E23" s="14" t="s">
        <v>31</v>
      </c>
      <c r="F23" s="29">
        <v>150</v>
      </c>
      <c r="G23" s="28">
        <v>17250</v>
      </c>
      <c r="H23" s="28">
        <f>G23</f>
        <v>17250</v>
      </c>
      <c r="I23" s="18">
        <v>300</v>
      </c>
      <c r="J23" s="18">
        <v>2</v>
      </c>
      <c r="K23" s="18"/>
    </row>
    <row r="24" ht="21.95" customHeight="1" spans="1:11">
      <c r="A24" s="14">
        <v>19</v>
      </c>
      <c r="B24" s="27"/>
      <c r="C24" s="22" t="s">
        <v>40</v>
      </c>
      <c r="D24" s="14"/>
      <c r="E24" s="14" t="s">
        <v>31</v>
      </c>
      <c r="F24" s="29">
        <v>54</v>
      </c>
      <c r="G24" s="28">
        <v>1836</v>
      </c>
      <c r="H24" s="28">
        <f>G24</f>
        <v>1836</v>
      </c>
      <c r="I24" s="18">
        <v>108</v>
      </c>
      <c r="J24" s="18">
        <v>2</v>
      </c>
      <c r="K24" s="18"/>
    </row>
    <row r="25" ht="21.95" customHeight="1" spans="1:11">
      <c r="A25" s="14">
        <v>20</v>
      </c>
      <c r="B25" s="30"/>
      <c r="C25" s="22" t="s">
        <v>39</v>
      </c>
      <c r="D25" s="14"/>
      <c r="E25" s="14" t="s">
        <v>37</v>
      </c>
      <c r="F25" s="29">
        <v>50</v>
      </c>
      <c r="G25" s="28">
        <v>4247.79</v>
      </c>
      <c r="H25" s="28">
        <f>G25</f>
        <v>4247.79</v>
      </c>
      <c r="I25" s="18">
        <v>100</v>
      </c>
      <c r="J25" s="18">
        <v>2</v>
      </c>
      <c r="K25" s="18"/>
    </row>
    <row r="26" ht="21.95" customHeight="1" spans="1:11">
      <c r="A26" s="14">
        <v>21</v>
      </c>
      <c r="B26" s="31" t="s">
        <v>41</v>
      </c>
      <c r="C26" s="22" t="s">
        <v>42</v>
      </c>
      <c r="D26" s="28"/>
      <c r="E26" s="28" t="s">
        <v>43</v>
      </c>
      <c r="F26" s="29">
        <v>30</v>
      </c>
      <c r="G26" s="28">
        <v>6650</v>
      </c>
      <c r="H26" s="28">
        <v>6650</v>
      </c>
      <c r="I26" s="18">
        <v>60</v>
      </c>
      <c r="J26" s="18">
        <v>2</v>
      </c>
      <c r="K26" s="18"/>
    </row>
    <row r="27" ht="21.95" customHeight="1" spans="1:11">
      <c r="A27" s="14">
        <v>22</v>
      </c>
      <c r="B27" s="32"/>
      <c r="C27" s="22" t="s">
        <v>42</v>
      </c>
      <c r="D27" s="28"/>
      <c r="E27" s="28" t="s">
        <v>43</v>
      </c>
      <c r="F27" s="29">
        <v>54</v>
      </c>
      <c r="G27" s="28">
        <v>12203.54</v>
      </c>
      <c r="H27" s="28">
        <v>12203.54</v>
      </c>
      <c r="I27" s="18">
        <v>108</v>
      </c>
      <c r="J27" s="18">
        <v>2</v>
      </c>
      <c r="K27" s="18"/>
    </row>
    <row r="28" ht="21.95" customHeight="1" spans="1:11">
      <c r="A28" s="14">
        <v>23</v>
      </c>
      <c r="B28" s="21" t="s">
        <v>44</v>
      </c>
      <c r="C28" s="22" t="s">
        <v>44</v>
      </c>
      <c r="D28" s="14"/>
      <c r="E28" s="14" t="s">
        <v>20</v>
      </c>
      <c r="F28" s="14">
        <v>2</v>
      </c>
      <c r="G28" s="23">
        <v>700</v>
      </c>
      <c r="H28" s="24">
        <f>G28</f>
        <v>700</v>
      </c>
      <c r="I28" s="18">
        <v>300</v>
      </c>
      <c r="J28" s="18">
        <v>150</v>
      </c>
      <c r="K28" s="18"/>
    </row>
    <row r="29" ht="21.95" customHeight="1" spans="1:11">
      <c r="A29" s="14">
        <v>24</v>
      </c>
      <c r="B29" s="21"/>
      <c r="C29" s="22" t="s">
        <v>44</v>
      </c>
      <c r="D29" s="14"/>
      <c r="E29" s="14" t="s">
        <v>20</v>
      </c>
      <c r="F29" s="14">
        <v>2</v>
      </c>
      <c r="G29" s="23">
        <v>840</v>
      </c>
      <c r="H29" s="24">
        <f>G29</f>
        <v>840</v>
      </c>
      <c r="I29" s="18">
        <v>300</v>
      </c>
      <c r="J29" s="18">
        <v>150</v>
      </c>
      <c r="K29" s="18"/>
    </row>
    <row r="30" ht="21.95" customHeight="1" spans="1:11">
      <c r="A30" s="14">
        <v>25</v>
      </c>
      <c r="B30" s="21" t="s">
        <v>45</v>
      </c>
      <c r="C30" s="22" t="s">
        <v>45</v>
      </c>
      <c r="D30" s="14" t="s">
        <v>46</v>
      </c>
      <c r="E30" s="14" t="s">
        <v>20</v>
      </c>
      <c r="F30" s="14">
        <v>2</v>
      </c>
      <c r="G30" s="23">
        <v>2600</v>
      </c>
      <c r="H30" s="24">
        <f t="shared" ref="H30:H44" si="0">G30</f>
        <v>2600</v>
      </c>
      <c r="I30" s="18">
        <v>10</v>
      </c>
      <c r="J30" s="18">
        <v>5</v>
      </c>
      <c r="K30" s="18"/>
    </row>
    <row r="31" ht="21.95" customHeight="1" spans="1:11">
      <c r="A31" s="14">
        <v>26</v>
      </c>
      <c r="B31" s="21"/>
      <c r="C31" s="22" t="s">
        <v>45</v>
      </c>
      <c r="D31" s="14" t="s">
        <v>47</v>
      </c>
      <c r="E31" s="14" t="s">
        <v>20</v>
      </c>
      <c r="F31" s="14">
        <v>2</v>
      </c>
      <c r="G31" s="23">
        <v>720</v>
      </c>
      <c r="H31" s="24">
        <f t="shared" si="0"/>
        <v>720</v>
      </c>
      <c r="I31" s="18">
        <v>10</v>
      </c>
      <c r="J31" s="18">
        <v>5</v>
      </c>
      <c r="K31" s="18"/>
    </row>
    <row r="32" ht="21.95" customHeight="1" spans="1:11">
      <c r="A32" s="14">
        <v>27</v>
      </c>
      <c r="B32" s="22" t="s">
        <v>48</v>
      </c>
      <c r="C32" s="22"/>
      <c r="D32" s="14"/>
      <c r="E32" s="14" t="s">
        <v>49</v>
      </c>
      <c r="F32" s="14">
        <v>2</v>
      </c>
      <c r="G32" s="23">
        <v>54</v>
      </c>
      <c r="H32" s="24">
        <f t="shared" si="0"/>
        <v>54</v>
      </c>
      <c r="I32" s="34" t="s">
        <v>21</v>
      </c>
      <c r="J32" s="34" t="s">
        <v>21</v>
      </c>
      <c r="K32" s="18"/>
    </row>
    <row r="33" ht="21.95" customHeight="1" spans="1:11">
      <c r="A33" s="14">
        <v>28</v>
      </c>
      <c r="B33" s="22" t="s">
        <v>50</v>
      </c>
      <c r="C33" s="22"/>
      <c r="D33" s="14" t="s">
        <v>51</v>
      </c>
      <c r="E33" s="14" t="s">
        <v>52</v>
      </c>
      <c r="F33" s="14">
        <v>13</v>
      </c>
      <c r="G33" s="23">
        <v>390</v>
      </c>
      <c r="H33" s="24">
        <f t="shared" si="0"/>
        <v>390</v>
      </c>
      <c r="I33" s="18">
        <v>13</v>
      </c>
      <c r="J33" s="18">
        <v>1</v>
      </c>
      <c r="K33" s="18"/>
    </row>
    <row r="34" ht="21.95" customHeight="1" spans="1:11">
      <c r="A34" s="14">
        <v>29</v>
      </c>
      <c r="B34" s="22" t="s">
        <v>53</v>
      </c>
      <c r="C34" s="22"/>
      <c r="D34" s="14" t="s">
        <v>54</v>
      </c>
      <c r="E34" s="14" t="s">
        <v>20</v>
      </c>
      <c r="F34" s="14">
        <v>29</v>
      </c>
      <c r="G34" s="23">
        <v>1160</v>
      </c>
      <c r="H34" s="24">
        <f t="shared" si="0"/>
        <v>1160</v>
      </c>
      <c r="I34" s="18">
        <v>29</v>
      </c>
      <c r="J34" s="18">
        <v>1</v>
      </c>
      <c r="K34" s="18"/>
    </row>
    <row r="35" ht="21.95" customHeight="1" spans="1:11">
      <c r="A35" s="14">
        <v>30</v>
      </c>
      <c r="B35" s="22" t="s">
        <v>55</v>
      </c>
      <c r="C35" s="22"/>
      <c r="D35" s="14" t="s">
        <v>56</v>
      </c>
      <c r="E35" s="14" t="s">
        <v>57</v>
      </c>
      <c r="F35" s="14">
        <v>4</v>
      </c>
      <c r="G35" s="23">
        <v>720</v>
      </c>
      <c r="H35" s="24">
        <f t="shared" si="0"/>
        <v>720</v>
      </c>
      <c r="I35" s="18">
        <v>6</v>
      </c>
      <c r="J35" s="18">
        <v>1.5</v>
      </c>
      <c r="K35" s="18"/>
    </row>
    <row r="36" ht="21.95" customHeight="1" spans="1:11">
      <c r="A36" s="14">
        <v>31</v>
      </c>
      <c r="B36" s="22" t="s">
        <v>58</v>
      </c>
      <c r="C36" s="22"/>
      <c r="D36" s="14"/>
      <c r="E36" s="14" t="s">
        <v>20</v>
      </c>
      <c r="F36" s="14">
        <v>5</v>
      </c>
      <c r="G36" s="23">
        <v>975</v>
      </c>
      <c r="H36" s="24">
        <f t="shared" si="0"/>
        <v>975</v>
      </c>
      <c r="I36" s="18">
        <v>10</v>
      </c>
      <c r="J36" s="18">
        <v>2</v>
      </c>
      <c r="K36" s="18"/>
    </row>
    <row r="37" ht="21.95" customHeight="1" spans="1:11">
      <c r="A37" s="14">
        <v>32</v>
      </c>
      <c r="B37" s="22" t="s">
        <v>59</v>
      </c>
      <c r="C37" s="22"/>
      <c r="D37" s="14"/>
      <c r="E37" s="14" t="s">
        <v>20</v>
      </c>
      <c r="F37" s="14">
        <v>199</v>
      </c>
      <c r="G37" s="23">
        <v>3184</v>
      </c>
      <c r="H37" s="24">
        <f t="shared" si="0"/>
        <v>3184</v>
      </c>
      <c r="I37" s="34" t="s">
        <v>21</v>
      </c>
      <c r="J37" s="34" t="s">
        <v>21</v>
      </c>
      <c r="K37" s="18"/>
    </row>
    <row r="38" ht="21.95" customHeight="1" spans="1:11">
      <c r="A38" s="14">
        <v>33</v>
      </c>
      <c r="B38" s="22" t="s">
        <v>60</v>
      </c>
      <c r="C38" s="22"/>
      <c r="D38" s="14" t="s">
        <v>61</v>
      </c>
      <c r="E38" s="14" t="s">
        <v>20</v>
      </c>
      <c r="F38" s="14">
        <v>5</v>
      </c>
      <c r="G38" s="23">
        <v>250</v>
      </c>
      <c r="H38" s="24">
        <f t="shared" si="0"/>
        <v>250</v>
      </c>
      <c r="I38" s="18">
        <v>10</v>
      </c>
      <c r="J38" s="18">
        <v>2</v>
      </c>
      <c r="K38" s="18"/>
    </row>
    <row r="39" ht="21.95" customHeight="1" spans="1:11">
      <c r="A39" s="14">
        <v>34</v>
      </c>
      <c r="B39" s="22" t="s">
        <v>62</v>
      </c>
      <c r="C39" s="22"/>
      <c r="D39" s="14"/>
      <c r="E39" s="14" t="s">
        <v>20</v>
      </c>
      <c r="F39" s="14">
        <v>5</v>
      </c>
      <c r="G39" s="23">
        <v>14250</v>
      </c>
      <c r="H39" s="24">
        <f t="shared" si="0"/>
        <v>14250</v>
      </c>
      <c r="I39" s="18">
        <v>25</v>
      </c>
      <c r="J39" s="18">
        <v>5</v>
      </c>
      <c r="K39" s="18"/>
    </row>
    <row r="40" ht="21.95" customHeight="1" spans="1:11">
      <c r="A40" s="14">
        <v>35</v>
      </c>
      <c r="B40" s="22" t="s">
        <v>63</v>
      </c>
      <c r="C40" s="22"/>
      <c r="D40" s="14"/>
      <c r="E40" s="14" t="s">
        <v>20</v>
      </c>
      <c r="F40" s="14">
        <v>57</v>
      </c>
      <c r="G40" s="23">
        <v>855</v>
      </c>
      <c r="H40" s="24">
        <f t="shared" si="0"/>
        <v>855</v>
      </c>
      <c r="I40" s="18">
        <v>57</v>
      </c>
      <c r="J40" s="18">
        <v>1</v>
      </c>
      <c r="K40" s="18"/>
    </row>
    <row r="41" ht="21.95" customHeight="1" spans="1:11">
      <c r="A41" s="14">
        <v>36</v>
      </c>
      <c r="B41" s="22" t="s">
        <v>64</v>
      </c>
      <c r="C41" s="22"/>
      <c r="D41" s="14"/>
      <c r="E41" s="14" t="s">
        <v>31</v>
      </c>
      <c r="F41" s="14">
        <v>334</v>
      </c>
      <c r="G41" s="23">
        <v>15030</v>
      </c>
      <c r="H41" s="24">
        <f t="shared" si="0"/>
        <v>15030</v>
      </c>
      <c r="I41" s="18">
        <v>334</v>
      </c>
      <c r="J41" s="18">
        <v>1</v>
      </c>
      <c r="K41" s="18"/>
    </row>
    <row r="42" ht="21.95" customHeight="1" spans="1:11">
      <c r="A42" s="14">
        <v>37</v>
      </c>
      <c r="B42" s="22" t="s">
        <v>65</v>
      </c>
      <c r="C42" s="22"/>
      <c r="D42" s="14"/>
      <c r="E42" s="14" t="s">
        <v>43</v>
      </c>
      <c r="F42" s="14">
        <v>46</v>
      </c>
      <c r="G42" s="23">
        <v>1748</v>
      </c>
      <c r="H42" s="24">
        <f t="shared" si="0"/>
        <v>1748</v>
      </c>
      <c r="I42" s="18">
        <v>46</v>
      </c>
      <c r="J42" s="18">
        <v>1</v>
      </c>
      <c r="K42" s="18"/>
    </row>
    <row r="43" ht="21.95" customHeight="1" spans="1:11">
      <c r="A43" s="14">
        <v>38</v>
      </c>
      <c r="B43" s="22" t="s">
        <v>66</v>
      </c>
      <c r="C43" s="22"/>
      <c r="D43" s="14"/>
      <c r="E43" s="14" t="s">
        <v>31</v>
      </c>
      <c r="F43" s="14">
        <v>189</v>
      </c>
      <c r="G43" s="23">
        <v>24753.98</v>
      </c>
      <c r="H43" s="24">
        <f t="shared" si="0"/>
        <v>24753.98</v>
      </c>
      <c r="I43" s="18">
        <v>283.5</v>
      </c>
      <c r="J43" s="18">
        <v>1.5</v>
      </c>
      <c r="K43" s="18"/>
    </row>
    <row r="44" ht="21.95" customHeight="1" spans="1:11">
      <c r="A44" s="14">
        <v>39</v>
      </c>
      <c r="B44" s="22" t="s">
        <v>67</v>
      </c>
      <c r="C44" s="22"/>
      <c r="D44" s="14" t="s">
        <v>68</v>
      </c>
      <c r="E44" s="14" t="s">
        <v>69</v>
      </c>
      <c r="F44" s="14">
        <v>293</v>
      </c>
      <c r="G44" s="23">
        <v>15517.28</v>
      </c>
      <c r="H44" s="24">
        <f t="shared" si="0"/>
        <v>15517.28</v>
      </c>
      <c r="I44" s="18">
        <v>146.5</v>
      </c>
      <c r="J44" s="18">
        <v>0.5</v>
      </c>
      <c r="K44" s="18"/>
    </row>
    <row r="45" ht="21.95" customHeight="1" spans="1:11">
      <c r="A45" s="26" t="s">
        <v>70</v>
      </c>
      <c r="B45" s="33"/>
      <c r="C45" s="26"/>
      <c r="D45" s="26"/>
      <c r="E45" s="33"/>
      <c r="F45" s="26">
        <f>SUM(F6:F44)</f>
        <v>3152</v>
      </c>
      <c r="G45" s="26">
        <f>SUM(G6:G44)</f>
        <v>274714.97</v>
      </c>
      <c r="H45" s="26">
        <f>SUM(H6:H44)</f>
        <v>274714.97</v>
      </c>
      <c r="I45" s="26">
        <f>SUM(I6:I44)</f>
        <v>3030</v>
      </c>
      <c r="J45" s="26"/>
      <c r="K45" s="33"/>
    </row>
  </sheetData>
  <autoFilter xmlns:etc="http://www.wps.cn/officeDocument/2017/etCustomData" ref="A5:K46" etc:filterBottomFollowUsedRange="0">
    <extLst/>
  </autoFilter>
  <mergeCells count="27">
    <mergeCell ref="A2:K2"/>
    <mergeCell ref="A3:G3"/>
    <mergeCell ref="G4:H4"/>
    <mergeCell ref="I4:J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:A5"/>
    <mergeCell ref="B7:B10"/>
    <mergeCell ref="B11:B25"/>
    <mergeCell ref="B28:B29"/>
    <mergeCell ref="B30:B31"/>
    <mergeCell ref="D4:D5"/>
    <mergeCell ref="E4:E5"/>
    <mergeCell ref="F4:F5"/>
    <mergeCell ref="K4:K5"/>
    <mergeCell ref="B4:C5"/>
  </mergeCells>
  <conditionalFormatting sqref="B11">
    <cfRule type="cellIs" dxfId="0" priority="59" stopIfTrue="1" operator="equal">
      <formula>0</formula>
    </cfRule>
  </conditionalFormatting>
  <conditionalFormatting sqref="E25">
    <cfRule type="cellIs" dxfId="0" priority="42" stopIfTrue="1" operator="equal">
      <formula>0</formula>
    </cfRule>
  </conditionalFormatting>
  <conditionalFormatting sqref="I32:J32">
    <cfRule type="cellIs" dxfId="0" priority="2" stopIfTrue="1" operator="equal">
      <formula>0</formula>
    </cfRule>
  </conditionalFormatting>
  <conditionalFormatting sqref="I37:J37">
    <cfRule type="cellIs" dxfId="0" priority="1" stopIfTrue="1" operator="equal">
      <formula>0</formula>
    </cfRule>
  </conditionalFormatting>
  <conditionalFormatting sqref="B32:B44">
    <cfRule type="cellIs" dxfId="0" priority="147" stopIfTrue="1" operator="equal">
      <formula>0</formula>
    </cfRule>
  </conditionalFormatting>
  <conditionalFormatting sqref="C6:C10">
    <cfRule type="cellIs" dxfId="0" priority="157" stopIfTrue="1" operator="equal">
      <formula>0</formula>
    </cfRule>
  </conditionalFormatting>
  <conditionalFormatting sqref="C16:C31">
    <cfRule type="cellIs" dxfId="0" priority="34" stopIfTrue="1" operator="equal">
      <formula>0</formula>
    </cfRule>
  </conditionalFormatting>
  <conditionalFormatting sqref="F25:F27">
    <cfRule type="cellIs" dxfId="0" priority="35" stopIfTrue="1" operator="equal">
      <formula>0</formula>
    </cfRule>
  </conditionalFormatting>
  <conditionalFormatting sqref="A2:IK3 A4:B4 D4:F4 K4:IK4 A5 E5 G5:J5 L5:IK5 A6:B7 A8:A27 A28:B28 A29 A30:B30 A31:A44 A45:IK65502">
    <cfRule type="cellIs" dxfId="0" priority="236" stopIfTrue="1" operator="equal">
      <formula>0</formula>
    </cfRule>
  </conditionalFormatting>
  <conditionalFormatting sqref="G6:J25 D26:E27 G26:J27">
    <cfRule type="cellIs" dxfId="0" priority="36" stopIfTrue="1" operator="equal">
      <formula>0</formula>
    </cfRule>
  </conditionalFormatting>
  <conditionalFormatting sqref="E6:F13">
    <cfRule type="cellIs" dxfId="0" priority="60" stopIfTrue="1" operator="equal">
      <formula>0</formula>
    </cfRule>
  </conditionalFormatting>
  <conditionalFormatting sqref="K6:IK44">
    <cfRule type="cellIs" dxfId="0" priority="4" stopIfTrue="1" operator="equal">
      <formula>0</formula>
    </cfRule>
  </conditionalFormatting>
  <conditionalFormatting sqref="C14:F15">
    <cfRule type="cellIs" dxfId="0" priority="47" stopIfTrue="1" operator="equal">
      <formula>0</formula>
    </cfRule>
  </conditionalFormatting>
  <conditionalFormatting sqref="E16:F24">
    <cfRule type="cellIs" dxfId="0" priority="46" stopIfTrue="1" operator="equal">
      <formula>0</formula>
    </cfRule>
  </conditionalFormatting>
  <conditionalFormatting sqref="E28:J31 E32:H32 E33:J36 E37:H37 E38:J44">
    <cfRule type="cellIs" dxfId="0" priority="149" stopIfTrue="1" operator="equal">
      <formula>0</formula>
    </cfRule>
  </conditionalFormatting>
  <pageMargins left="1.22013888888889" right="0.751388888888889" top="1" bottom="1" header="0.5" footer="0.5"/>
  <pageSetup paperSize="9" scale="77" fitToHeight="0" orientation="landscape"/>
  <headerFooter/>
  <ignoredErrors>
    <ignoredError sqref="I7:J10 I32:J32 I37:J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待报废物资明细表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冯健</cp:lastModifiedBy>
  <dcterms:created xsi:type="dcterms:W3CDTF">2024-06-14T02:21:00Z</dcterms:created>
  <dcterms:modified xsi:type="dcterms:W3CDTF">2026-05-08T01:03:28Z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E0E5470C767E47218631E9D6DB6C4429_11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