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汇总表 (核减环美)" sheetId="3" r:id="rId1"/>
  </sheets>
  <definedNames>
    <definedName name="_xlnm.Print_Area" localSheetId="0">'汇总表 (核减环美)'!$A$2:$E$145</definedName>
  </definedNames>
  <calcPr calcId="144525"/>
</workbook>
</file>

<file path=xl/sharedStrings.xml><?xml version="1.0" encoding="utf-8"?>
<sst xmlns="http://schemas.openxmlformats.org/spreadsheetml/2006/main" count="165" uniqueCount="96">
  <si>
    <t>附件：</t>
  </si>
  <si>
    <t>韶关高新区2024年度产业发展扶持资金评审汇总表</t>
  </si>
  <si>
    <t>序号</t>
  </si>
  <si>
    <t>申报企业</t>
  </si>
  <si>
    <t>奖补内容</t>
  </si>
  <si>
    <t>申请金额（万元）</t>
  </si>
  <si>
    <t>核定金额（万元）</t>
  </si>
  <si>
    <t>韶关市合众化工有限公司</t>
  </si>
  <si>
    <t>设备更新（技改升级）</t>
  </si>
  <si>
    <t>韶关明德电器技术有限公司</t>
  </si>
  <si>
    <t>广东韶华科技有限公司</t>
  </si>
  <si>
    <t>韶能集团韶关宏大齿轮有限公司</t>
  </si>
  <si>
    <t>韶关液压件厂有限公司</t>
  </si>
  <si>
    <t>韶关比亚迪实业有限公司</t>
  </si>
  <si>
    <t>韶关科艺创意工业有限公司</t>
  </si>
  <si>
    <t>广东欧莱高新材料股份有限公司</t>
  </si>
  <si>
    <t>韶关国正精密制造科技有限公司</t>
  </si>
  <si>
    <t>韶关市科达机械制造有限公司</t>
  </si>
  <si>
    <t>设备更新（技改升级）扶持奖补合计</t>
  </si>
  <si>
    <t>数字化转型</t>
  </si>
  <si>
    <t>数字化转型扶持奖补合计</t>
  </si>
  <si>
    <t>广东丹霞生物制药有限公司</t>
  </si>
  <si>
    <t>高质量发展</t>
  </si>
  <si>
    <t>韶关比亚迪电子有限公司</t>
  </si>
  <si>
    <t>高质量发展扶持奖补合计</t>
  </si>
  <si>
    <t>韶关市兴泰门业制造有限公司</t>
  </si>
  <si>
    <t>厂房建设</t>
  </si>
  <si>
    <t>韶关市利运格电子有限公司</t>
  </si>
  <si>
    <t>厂房建设扶持奖补合计</t>
  </si>
  <si>
    <t>韶关朗科半导体有限公司</t>
  </si>
  <si>
    <t>厂房租赁</t>
  </si>
  <si>
    <t>牛尾电机（韶关）有限公司</t>
  </si>
  <si>
    <t>广东泰豪数能技术有限公司</t>
  </si>
  <si>
    <t>石塚感应电子（韶关）有限公司</t>
  </si>
  <si>
    <t>广东鑫三江电气设备有限公司</t>
  </si>
  <si>
    <t>广东东达科技有限公司</t>
  </si>
  <si>
    <t>广东林发电力实业有限公司</t>
  </si>
  <si>
    <t>广东成蔚电子科技有限公司</t>
  </si>
  <si>
    <t>厂房租赁扶持奖补合计</t>
  </si>
  <si>
    <t>韶关东南轴承有限公司</t>
  </si>
  <si>
    <t>贷款贴息</t>
  </si>
  <si>
    <t>广东新科农生物科技有限公司</t>
  </si>
  <si>
    <t>韶关市山威重工有限公司</t>
  </si>
  <si>
    <t>广东岭南制药有限公司</t>
  </si>
  <si>
    <t>广东天原施莱特新材料有限公司</t>
  </si>
  <si>
    <t>广东磊蒙重型机械制造有限公司</t>
  </si>
  <si>
    <t>广东宏达特种设备科技有限公司</t>
  </si>
  <si>
    <t>广东莱雅新化工科技有限公司</t>
  </si>
  <si>
    <t>韶关市洁盟超声科技有限公司</t>
  </si>
  <si>
    <t>韶关市凯迪技术开发有限公司</t>
  </si>
  <si>
    <t>广东詹氏蜂业生物科技股份有限公司</t>
  </si>
  <si>
    <t>韶关市科德新材料有限公司</t>
  </si>
  <si>
    <t>韶关市泰铭压铸有限公司</t>
  </si>
  <si>
    <t>广东立全智造阀片有限公司</t>
  </si>
  <si>
    <t>广东省创力智能机械设备有限公司</t>
  </si>
  <si>
    <t>广东雄铵建材科技有限公司</t>
  </si>
  <si>
    <t>韶关市新世科壳型铸造有限公司</t>
  </si>
  <si>
    <t>韶关市恒建智能工程有限公司</t>
  </si>
  <si>
    <t>贷款贴息扶持奖补合计</t>
  </si>
  <si>
    <t>物流补贴</t>
  </si>
  <si>
    <t>广东香龙香料有限公司</t>
  </si>
  <si>
    <t>广东萱嘉医品健康科技有限公司</t>
  </si>
  <si>
    <t>韶关市汇建水泥制品有限公司</t>
  </si>
  <si>
    <t>韶关市力维金属构件有限公司</t>
  </si>
  <si>
    <t>白云赛力乐液压制造（韶关）有限公司</t>
  </si>
  <si>
    <t>物流补贴扶持奖补合计</t>
  </si>
  <si>
    <t>市场拓展</t>
  </si>
  <si>
    <t>韶关百事得茅实业有限公司</t>
  </si>
  <si>
    <t>龙飞科技（广东）有限公司</t>
  </si>
  <si>
    <t>市场拓展扶持奖补合计</t>
  </si>
  <si>
    <t>亿元企业：首次达1亿元</t>
  </si>
  <si>
    <t>亿元企业：首次达3亿元</t>
  </si>
  <si>
    <t>韶关正邦饲料有限公司</t>
  </si>
  <si>
    <t>亿元企业：首次达5亿元</t>
  </si>
  <si>
    <t>韶关市漓源饲料有限公司</t>
  </si>
  <si>
    <t>2024年公布认定专精特新“小巨人”企业</t>
  </si>
  <si>
    <t xml:space="preserve"> 韶关市中机重工有限责任公司</t>
  </si>
  <si>
    <t>2024年公布认定省级单项冠军企业</t>
  </si>
  <si>
    <t>广东博沃特生物技术有限公司</t>
  </si>
  <si>
    <t>2024年公布认定省级“专精特新”</t>
  </si>
  <si>
    <t>广东环凯生物技术有限公司</t>
  </si>
  <si>
    <t>广东镭目华远智能科技有限公司（更名为：广东华远数智科技有限公司）</t>
  </si>
  <si>
    <t>广东韶科环保科技有限公司</t>
  </si>
  <si>
    <t>科控环保材料（韶关）有限公司</t>
  </si>
  <si>
    <t>韶关祺瑞环保设备有限公司</t>
  </si>
  <si>
    <t>韶关市康味食品科技有限公司</t>
  </si>
  <si>
    <t>韶关市蓝耀智能科技有限公司</t>
  </si>
  <si>
    <t>韶关市磊信机械制造有限公司</t>
  </si>
  <si>
    <t>韶关市天厚网络科技有限公司</t>
  </si>
  <si>
    <t>2024年新升规企业</t>
  </si>
  <si>
    <t>韶关朗圣药业有限公司</t>
  </si>
  <si>
    <t>广东和盛智能物流设备有限公司</t>
  </si>
  <si>
    <t>韶关宏东机械有限公司</t>
  </si>
  <si>
    <t>2023年新升规企业（2024年增加值同比增长10%）</t>
  </si>
  <si>
    <t>免申即享扶持奖补合计</t>
  </si>
  <si>
    <t>扶持奖补总合计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</si>
</sst>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9" fillId="2" borderId="0">
      <alignment vertical="center"/>
    </xf>
    <xf numFmtId="0" fontId="10" fillId="3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4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12" fillId="6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7" borderId="9">
      <alignment vertical="center"/>
    </xf>
    <xf numFmtId="0" fontId="12" fillId="8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0">
      <alignment vertical="center"/>
    </xf>
    <xf numFmtId="0" fontId="20" fillId="0" borderId="10">
      <alignment vertical="center"/>
    </xf>
    <xf numFmtId="0" fontId="12" fillId="9" borderId="0">
      <alignment vertical="center"/>
    </xf>
    <xf numFmtId="0" fontId="15" fillId="0" borderId="11">
      <alignment vertical="center"/>
    </xf>
    <xf numFmtId="0" fontId="12" fillId="10" borderId="0">
      <alignment vertical="center"/>
    </xf>
    <xf numFmtId="0" fontId="21" fillId="11" borderId="12">
      <alignment vertical="center"/>
    </xf>
    <xf numFmtId="0" fontId="22" fillId="11" borderId="8">
      <alignment vertical="center"/>
    </xf>
    <xf numFmtId="0" fontId="23" fillId="12" borderId="13">
      <alignment vertical="center"/>
    </xf>
    <xf numFmtId="0" fontId="9" fillId="13" borderId="0">
      <alignment vertical="center"/>
    </xf>
    <xf numFmtId="0" fontId="12" fillId="14" borderId="0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9" fillId="17" borderId="0">
      <alignment vertical="center"/>
    </xf>
    <xf numFmtId="0" fontId="12" fillId="18" borderId="0">
      <alignment vertical="center"/>
    </xf>
    <xf numFmtId="0" fontId="9" fillId="19" borderId="0">
      <alignment vertical="center"/>
    </xf>
    <xf numFmtId="0" fontId="9" fillId="20" borderId="0">
      <alignment vertical="center"/>
    </xf>
    <xf numFmtId="0" fontId="9" fillId="21" borderId="0">
      <alignment vertical="center"/>
    </xf>
    <xf numFmtId="0" fontId="9" fillId="22" borderId="0">
      <alignment vertical="center"/>
    </xf>
    <xf numFmtId="0" fontId="12" fillId="23" borderId="0">
      <alignment vertical="center"/>
    </xf>
    <xf numFmtId="0" fontId="12" fillId="24" borderId="0">
      <alignment vertical="center"/>
    </xf>
    <xf numFmtId="0" fontId="9" fillId="25" borderId="0">
      <alignment vertical="center"/>
    </xf>
    <xf numFmtId="0" fontId="9" fillId="26" borderId="0">
      <alignment vertical="center"/>
    </xf>
    <xf numFmtId="0" fontId="12" fillId="27" borderId="0">
      <alignment vertical="center"/>
    </xf>
    <xf numFmtId="0" fontId="9" fillId="28" borderId="0">
      <alignment vertical="center"/>
    </xf>
    <xf numFmtId="0" fontId="12" fillId="29" borderId="0">
      <alignment vertical="center"/>
    </xf>
    <xf numFmtId="0" fontId="12" fillId="30" borderId="0">
      <alignment vertical="center"/>
    </xf>
    <xf numFmtId="0" fontId="9" fillId="31" borderId="0">
      <alignment vertical="center"/>
    </xf>
    <xf numFmtId="0" fontId="12" fillId="32" borderId="0">
      <alignment vertical="center"/>
    </xf>
  </cellStyleXfs>
  <cellXfs count="20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tabSelected="1" workbookViewId="0">
      <selection activeCell="I7" sqref="I7"/>
    </sheetView>
  </sheetViews>
  <sheetFormatPr defaultColWidth="9" defaultRowHeight="14.4" outlineLevelCol="4"/>
  <cols>
    <col min="1" max="1" width="7.22222222222222" customWidth="1"/>
    <col min="2" max="2" width="32.3055555555556" customWidth="1"/>
    <col min="3" max="3" width="23.6296296296296" customWidth="1"/>
    <col min="4" max="4" width="11.6666666666667" style="1" customWidth="1"/>
    <col min="5" max="5" width="12.7777777777778" style="1" customWidth="1"/>
  </cols>
  <sheetData>
    <row r="1" ht="27" customHeight="1" spans="1:5">
      <c r="A1" s="2" t="s">
        <v>0</v>
      </c>
      <c r="B1" s="2"/>
      <c r="C1" s="2"/>
      <c r="D1" s="2"/>
      <c r="E1" s="2"/>
    </row>
    <row r="2" customFormat="1" ht="23" customHeight="1" spans="1:5">
      <c r="A2" s="3" t="s">
        <v>1</v>
      </c>
      <c r="B2" s="4"/>
      <c r="C2" s="4"/>
      <c r="D2" s="5"/>
      <c r="E2" s="5"/>
    </row>
    <row r="3" customFormat="1" ht="2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customFormat="1" ht="25" customHeight="1" spans="1:5">
      <c r="A4" s="8">
        <v>1</v>
      </c>
      <c r="B4" s="8" t="s">
        <v>7</v>
      </c>
      <c r="C4" s="9" t="s">
        <v>8</v>
      </c>
      <c r="D4" s="10">
        <v>200</v>
      </c>
      <c r="E4" s="11">
        <v>124.3376</v>
      </c>
    </row>
    <row r="5" customFormat="1" ht="25" customHeight="1" spans="1:5">
      <c r="A5" s="8">
        <v>2</v>
      </c>
      <c r="B5" s="8" t="s">
        <v>9</v>
      </c>
      <c r="C5" s="12"/>
      <c r="D5" s="10">
        <v>200</v>
      </c>
      <c r="E5" s="11">
        <v>124.3376</v>
      </c>
    </row>
    <row r="6" customFormat="1" ht="25" customHeight="1" spans="1:5">
      <c r="A6" s="8">
        <v>3</v>
      </c>
      <c r="B6" s="8" t="s">
        <v>10</v>
      </c>
      <c r="C6" s="12"/>
      <c r="D6" s="10">
        <v>220</v>
      </c>
      <c r="E6" s="11">
        <v>124.3376</v>
      </c>
    </row>
    <row r="7" customFormat="1" ht="25" customHeight="1" spans="1:5">
      <c r="A7" s="8">
        <v>4</v>
      </c>
      <c r="B7" s="8" t="s">
        <v>11</v>
      </c>
      <c r="C7" s="12"/>
      <c r="D7" s="10">
        <v>200</v>
      </c>
      <c r="E7" s="11">
        <v>124.3376</v>
      </c>
    </row>
    <row r="8" customFormat="1" ht="25" customHeight="1" spans="1:5">
      <c r="A8" s="8">
        <v>5</v>
      </c>
      <c r="B8" s="8" t="s">
        <v>12</v>
      </c>
      <c r="C8" s="12"/>
      <c r="D8" s="10">
        <v>200</v>
      </c>
      <c r="E8" s="11">
        <v>99.4701</v>
      </c>
    </row>
    <row r="9" customFormat="1" ht="25" customHeight="1" spans="1:5">
      <c r="A9" s="8">
        <v>6</v>
      </c>
      <c r="B9" s="8" t="s">
        <v>13</v>
      </c>
      <c r="C9" s="12"/>
      <c r="D9" s="10">
        <v>200</v>
      </c>
      <c r="E9" s="11">
        <v>99.4701</v>
      </c>
    </row>
    <row r="10" customFormat="1" ht="25" customHeight="1" spans="1:5">
      <c r="A10" s="8">
        <v>7</v>
      </c>
      <c r="B10" s="8" t="s">
        <v>14</v>
      </c>
      <c r="C10" s="12"/>
      <c r="D10" s="10">
        <v>122.77</v>
      </c>
      <c r="E10" s="11">
        <v>65.0628</v>
      </c>
    </row>
    <row r="11" customFormat="1" ht="25" customHeight="1" spans="1:5">
      <c r="A11" s="8">
        <v>8</v>
      </c>
      <c r="B11" s="8" t="s">
        <v>15</v>
      </c>
      <c r="C11" s="12"/>
      <c r="D11" s="10">
        <v>62.51</v>
      </c>
      <c r="E11" s="11">
        <v>23.3722</v>
      </c>
    </row>
    <row r="12" customFormat="1" ht="25" customHeight="1" spans="1:5">
      <c r="A12" s="8">
        <v>9</v>
      </c>
      <c r="B12" s="8" t="s">
        <v>16</v>
      </c>
      <c r="C12" s="12"/>
      <c r="D12" s="10">
        <v>84.23</v>
      </c>
      <c r="E12" s="11">
        <v>41.8963</v>
      </c>
    </row>
    <row r="13" customFormat="1" ht="25" customHeight="1" spans="1:5">
      <c r="A13" s="8">
        <v>10</v>
      </c>
      <c r="B13" s="8" t="s">
        <v>17</v>
      </c>
      <c r="C13" s="13"/>
      <c r="D13" s="10">
        <v>22.06</v>
      </c>
      <c r="E13" s="11">
        <v>9.3849</v>
      </c>
    </row>
    <row r="14" customFormat="1" ht="25" customHeight="1" spans="1:5">
      <c r="A14" s="14" t="s">
        <v>18</v>
      </c>
      <c r="B14" s="15"/>
      <c r="C14" s="16"/>
      <c r="D14" s="17">
        <f>SUM(D4:D13)</f>
        <v>1511.57</v>
      </c>
      <c r="E14" s="17">
        <f>SUM(E4:E13)</f>
        <v>836.0068</v>
      </c>
    </row>
    <row r="15" customFormat="1" ht="25" customHeight="1" spans="1:5">
      <c r="A15" s="8">
        <v>11</v>
      </c>
      <c r="B15" s="8" t="s">
        <v>9</v>
      </c>
      <c r="C15" s="9" t="s">
        <v>19</v>
      </c>
      <c r="D15" s="10">
        <v>30</v>
      </c>
      <c r="E15" s="11">
        <v>18.6506</v>
      </c>
    </row>
    <row r="16" customFormat="1" ht="25" customHeight="1" spans="1:5">
      <c r="A16" s="8">
        <v>12</v>
      </c>
      <c r="B16" s="8" t="s">
        <v>12</v>
      </c>
      <c r="C16" s="13"/>
      <c r="D16" s="10">
        <v>13.65</v>
      </c>
      <c r="E16" s="11">
        <v>3.5679</v>
      </c>
    </row>
    <row r="17" customFormat="1" ht="25" customHeight="1" spans="1:5">
      <c r="A17" s="14" t="s">
        <v>20</v>
      </c>
      <c r="B17" s="15"/>
      <c r="C17" s="16"/>
      <c r="D17" s="17">
        <f>SUM(D15:D16)</f>
        <v>43.65</v>
      </c>
      <c r="E17" s="17">
        <f>SUM(E15:E16)</f>
        <v>22.2185</v>
      </c>
    </row>
    <row r="18" customFormat="1" ht="25" customHeight="1" spans="1:5">
      <c r="A18" s="8">
        <v>13</v>
      </c>
      <c r="B18" s="8" t="s">
        <v>21</v>
      </c>
      <c r="C18" s="9" t="s">
        <v>22</v>
      </c>
      <c r="D18" s="10">
        <v>120</v>
      </c>
      <c r="E18" s="11">
        <v>82.2345</v>
      </c>
    </row>
    <row r="19" customFormat="1" ht="25" customHeight="1" spans="1:5">
      <c r="A19" s="8">
        <v>14</v>
      </c>
      <c r="B19" s="8" t="s">
        <v>23</v>
      </c>
      <c r="C19" s="13"/>
      <c r="D19" s="10">
        <v>400</v>
      </c>
      <c r="E19" s="11">
        <v>248.6753</v>
      </c>
    </row>
    <row r="20" customFormat="1" ht="25" customHeight="1" spans="1:5">
      <c r="A20" s="14" t="s">
        <v>24</v>
      </c>
      <c r="B20" s="15"/>
      <c r="C20" s="16"/>
      <c r="D20" s="17">
        <f>SUM(D18:D19)</f>
        <v>520</v>
      </c>
      <c r="E20" s="17">
        <f>SUM(E18:E19)</f>
        <v>330.9098</v>
      </c>
    </row>
    <row r="21" customFormat="1" ht="25" customHeight="1" spans="1:5">
      <c r="A21" s="8">
        <v>15</v>
      </c>
      <c r="B21" s="8" t="s">
        <v>25</v>
      </c>
      <c r="C21" s="9" t="s">
        <v>26</v>
      </c>
      <c r="D21" s="10">
        <v>126.34</v>
      </c>
      <c r="E21" s="11">
        <v>62.8336</v>
      </c>
    </row>
    <row r="22" customFormat="1" ht="25" customHeight="1" spans="1:5">
      <c r="A22" s="8">
        <v>16</v>
      </c>
      <c r="B22" s="8" t="s">
        <v>27</v>
      </c>
      <c r="C22" s="13"/>
      <c r="D22" s="10">
        <v>300</v>
      </c>
      <c r="E22" s="11">
        <v>186.5065</v>
      </c>
    </row>
    <row r="23" customFormat="1" ht="25" customHeight="1" spans="1:5">
      <c r="A23" s="14" t="s">
        <v>28</v>
      </c>
      <c r="B23" s="15"/>
      <c r="C23" s="16"/>
      <c r="D23" s="17">
        <f>SUM(D21:D22)</f>
        <v>426.34</v>
      </c>
      <c r="E23" s="17">
        <f>SUM(E21:E22)</f>
        <v>249.3401</v>
      </c>
    </row>
    <row r="24" customFormat="1" ht="25" customHeight="1" spans="1:5">
      <c r="A24" s="8">
        <v>17</v>
      </c>
      <c r="B24" s="8" t="s">
        <v>29</v>
      </c>
      <c r="C24" s="9" t="s">
        <v>30</v>
      </c>
      <c r="D24" s="10">
        <v>70.27</v>
      </c>
      <c r="E24" s="11">
        <v>48.0531</v>
      </c>
    </row>
    <row r="25" customFormat="1" ht="25" customHeight="1" spans="1:5">
      <c r="A25" s="8">
        <v>18</v>
      </c>
      <c r="B25" s="8" t="s">
        <v>31</v>
      </c>
      <c r="C25" s="12"/>
      <c r="D25" s="10">
        <v>72</v>
      </c>
      <c r="E25" s="11">
        <v>44.7616</v>
      </c>
    </row>
    <row r="26" customFormat="1" ht="25" customHeight="1" spans="1:5">
      <c r="A26" s="8">
        <v>19</v>
      </c>
      <c r="B26" s="8" t="s">
        <v>32</v>
      </c>
      <c r="C26" s="12"/>
      <c r="D26" s="10">
        <v>90.87</v>
      </c>
      <c r="E26" s="11">
        <v>41.4452</v>
      </c>
    </row>
    <row r="27" customFormat="1" ht="25" customHeight="1" spans="1:5">
      <c r="A27" s="8">
        <v>20</v>
      </c>
      <c r="B27" s="8" t="s">
        <v>33</v>
      </c>
      <c r="C27" s="12"/>
      <c r="D27" s="10">
        <v>43.51</v>
      </c>
      <c r="E27" s="11">
        <v>24.1757</v>
      </c>
    </row>
    <row r="28" customFormat="1" ht="25" customHeight="1" spans="1:5">
      <c r="A28" s="8">
        <v>21</v>
      </c>
      <c r="B28" s="8" t="s">
        <v>34</v>
      </c>
      <c r="C28" s="12"/>
      <c r="D28" s="10">
        <v>7.52</v>
      </c>
      <c r="E28" s="11">
        <v>5.1453</v>
      </c>
    </row>
    <row r="29" customFormat="1" ht="25" customHeight="1" spans="1:5">
      <c r="A29" s="8">
        <v>22</v>
      </c>
      <c r="B29" s="8" t="s">
        <v>35</v>
      </c>
      <c r="C29" s="12"/>
      <c r="D29" s="10">
        <v>6.39</v>
      </c>
      <c r="E29" s="11">
        <v>3.9763</v>
      </c>
    </row>
    <row r="30" customFormat="1" ht="25" customHeight="1" spans="1:5">
      <c r="A30" s="8">
        <v>23</v>
      </c>
      <c r="B30" s="8" t="s">
        <v>36</v>
      </c>
      <c r="C30" s="12"/>
      <c r="D30" s="10">
        <v>16.83</v>
      </c>
      <c r="E30" s="11">
        <v>10.4597</v>
      </c>
    </row>
    <row r="31" customFormat="1" ht="25" customHeight="1" spans="1:5">
      <c r="A31" s="8">
        <v>24</v>
      </c>
      <c r="B31" s="8" t="s">
        <v>37</v>
      </c>
      <c r="C31" s="13"/>
      <c r="D31" s="10">
        <v>18.66</v>
      </c>
      <c r="E31" s="11">
        <v>13.0616</v>
      </c>
    </row>
    <row r="32" customFormat="1" ht="25" customHeight="1" spans="1:5">
      <c r="A32" s="14" t="s">
        <v>38</v>
      </c>
      <c r="B32" s="15"/>
      <c r="C32" s="16"/>
      <c r="D32" s="17">
        <f>SUM(D24:D31)</f>
        <v>326.05</v>
      </c>
      <c r="E32" s="17">
        <f>SUM(E24:E31)</f>
        <v>191.0785</v>
      </c>
    </row>
    <row r="33" customFormat="1" ht="25" customHeight="1" spans="1:5">
      <c r="A33" s="8">
        <v>25</v>
      </c>
      <c r="B33" s="8" t="s">
        <v>39</v>
      </c>
      <c r="C33" s="9" t="s">
        <v>40</v>
      </c>
      <c r="D33" s="10">
        <v>34.7</v>
      </c>
      <c r="E33" s="11">
        <v>11.6529</v>
      </c>
    </row>
    <row r="34" customFormat="1" ht="25" customHeight="1" spans="1:5">
      <c r="A34" s="8">
        <v>26</v>
      </c>
      <c r="B34" s="8" t="s">
        <v>41</v>
      </c>
      <c r="C34" s="12"/>
      <c r="D34" s="10">
        <v>4.29</v>
      </c>
      <c r="E34" s="11">
        <v>2.5932</v>
      </c>
    </row>
    <row r="35" customFormat="1" ht="25" customHeight="1" spans="1:5">
      <c r="A35" s="8">
        <v>27</v>
      </c>
      <c r="B35" s="8" t="s">
        <v>42</v>
      </c>
      <c r="C35" s="12"/>
      <c r="D35" s="10">
        <v>20</v>
      </c>
      <c r="E35" s="11">
        <v>11.0894</v>
      </c>
    </row>
    <row r="36" customFormat="1" ht="25" customHeight="1" spans="1:5">
      <c r="A36" s="8">
        <v>28</v>
      </c>
      <c r="B36" s="8" t="s">
        <v>21</v>
      </c>
      <c r="C36" s="12"/>
      <c r="D36" s="10">
        <v>50</v>
      </c>
      <c r="E36" s="11">
        <v>31.0844</v>
      </c>
    </row>
    <row r="37" customFormat="1" ht="25" customHeight="1" spans="1:5">
      <c r="A37" s="8">
        <v>29</v>
      </c>
      <c r="B37" s="8" t="s">
        <v>43</v>
      </c>
      <c r="C37" s="12"/>
      <c r="D37" s="10">
        <v>8.15</v>
      </c>
      <c r="E37" s="11">
        <v>4.9402</v>
      </c>
    </row>
    <row r="38" customFormat="1" ht="25" customHeight="1" spans="1:5">
      <c r="A38" s="8">
        <v>30</v>
      </c>
      <c r="B38" s="8" t="s">
        <v>44</v>
      </c>
      <c r="C38" s="12"/>
      <c r="D38" s="10">
        <v>6.82</v>
      </c>
      <c r="E38" s="11">
        <v>4.5381</v>
      </c>
    </row>
    <row r="39" customFormat="1" ht="25" customHeight="1" spans="1:5">
      <c r="A39" s="8">
        <v>31</v>
      </c>
      <c r="B39" s="8" t="s">
        <v>45</v>
      </c>
      <c r="C39" s="12"/>
      <c r="D39" s="10">
        <v>31.03</v>
      </c>
      <c r="E39" s="11">
        <v>18.7824</v>
      </c>
    </row>
    <row r="40" customFormat="1" ht="25" customHeight="1" spans="1:5">
      <c r="A40" s="8">
        <v>32</v>
      </c>
      <c r="B40" s="8" t="s">
        <v>46</v>
      </c>
      <c r="C40" s="12"/>
      <c r="D40" s="10">
        <v>8.3</v>
      </c>
      <c r="E40" s="11">
        <v>3.7639</v>
      </c>
    </row>
    <row r="41" customFormat="1" ht="25" customHeight="1" spans="1:5">
      <c r="A41" s="8">
        <v>33</v>
      </c>
      <c r="B41" s="8" t="s">
        <v>47</v>
      </c>
      <c r="C41" s="12"/>
      <c r="D41" s="10">
        <v>29</v>
      </c>
      <c r="E41" s="11">
        <v>15.6168</v>
      </c>
    </row>
    <row r="42" customFormat="1" ht="25" customHeight="1" spans="1:5">
      <c r="A42" s="8">
        <v>34</v>
      </c>
      <c r="B42" s="8" t="s">
        <v>48</v>
      </c>
      <c r="C42" s="12"/>
      <c r="D42" s="10">
        <v>14.99</v>
      </c>
      <c r="E42" s="11">
        <v>9.1992</v>
      </c>
    </row>
    <row r="43" customFormat="1" ht="25" customHeight="1" spans="1:5">
      <c r="A43" s="8">
        <v>35</v>
      </c>
      <c r="B43" s="8" t="s">
        <v>11</v>
      </c>
      <c r="C43" s="12"/>
      <c r="D43" s="10">
        <v>50</v>
      </c>
      <c r="E43" s="11">
        <v>31.0844</v>
      </c>
    </row>
    <row r="44" customFormat="1" ht="25" customHeight="1" spans="1:5">
      <c r="A44" s="8">
        <v>36</v>
      </c>
      <c r="B44" s="8" t="s">
        <v>49</v>
      </c>
      <c r="C44" s="12"/>
      <c r="D44" s="10">
        <v>50</v>
      </c>
      <c r="E44" s="11">
        <v>31.0844</v>
      </c>
    </row>
    <row r="45" customFormat="1" ht="25" customHeight="1" spans="1:5">
      <c r="A45" s="8">
        <v>37</v>
      </c>
      <c r="B45" s="8" t="s">
        <v>50</v>
      </c>
      <c r="C45" s="12"/>
      <c r="D45" s="10">
        <v>33.04</v>
      </c>
      <c r="E45" s="11">
        <v>13.498</v>
      </c>
    </row>
    <row r="46" customFormat="1" ht="25" customHeight="1" spans="1:5">
      <c r="A46" s="8">
        <v>38</v>
      </c>
      <c r="B46" s="8" t="s">
        <v>51</v>
      </c>
      <c r="C46" s="12"/>
      <c r="D46" s="10">
        <v>21.89</v>
      </c>
      <c r="E46" s="11">
        <v>13.2047</v>
      </c>
    </row>
    <row r="47" customFormat="1" ht="25" customHeight="1" spans="1:5">
      <c r="A47" s="8">
        <v>39</v>
      </c>
      <c r="B47" s="8" t="s">
        <v>12</v>
      </c>
      <c r="C47" s="12"/>
      <c r="D47" s="10">
        <v>50</v>
      </c>
      <c r="E47" s="11">
        <v>24.8675</v>
      </c>
    </row>
    <row r="48" customFormat="1" ht="25" customHeight="1" spans="1:5">
      <c r="A48" s="8">
        <v>40</v>
      </c>
      <c r="B48" s="8" t="s">
        <v>52</v>
      </c>
      <c r="C48" s="12"/>
      <c r="D48" s="10">
        <v>10.55</v>
      </c>
      <c r="E48" s="11">
        <v>3.0719</v>
      </c>
    </row>
    <row r="49" customFormat="1" ht="25" customHeight="1" spans="1:5">
      <c r="A49" s="8">
        <v>41</v>
      </c>
      <c r="B49" s="8" t="s">
        <v>53</v>
      </c>
      <c r="C49" s="12"/>
      <c r="D49" s="10">
        <v>2.1</v>
      </c>
      <c r="E49" s="11">
        <v>1.3267</v>
      </c>
    </row>
    <row r="50" customFormat="1" ht="25" customHeight="1" spans="1:5">
      <c r="A50" s="8">
        <v>42</v>
      </c>
      <c r="B50" s="8" t="s">
        <v>54</v>
      </c>
      <c r="C50" s="12"/>
      <c r="D50" s="10">
        <v>37.03</v>
      </c>
      <c r="E50" s="11">
        <v>22.053</v>
      </c>
    </row>
    <row r="51" customFormat="1" ht="25" customHeight="1" spans="1:5">
      <c r="A51" s="8">
        <v>43</v>
      </c>
      <c r="B51" s="8" t="s">
        <v>55</v>
      </c>
      <c r="C51" s="12"/>
      <c r="D51" s="10">
        <v>3.96</v>
      </c>
      <c r="E51" s="11">
        <v>2.6342</v>
      </c>
    </row>
    <row r="52" customFormat="1" ht="25" customHeight="1" spans="1:5">
      <c r="A52" s="8">
        <v>44</v>
      </c>
      <c r="B52" s="8" t="s">
        <v>36</v>
      </c>
      <c r="C52" s="12"/>
      <c r="D52" s="10">
        <v>5.68</v>
      </c>
      <c r="E52" s="11">
        <v>2.4196</v>
      </c>
    </row>
    <row r="53" customFormat="1" ht="25" customHeight="1" spans="1:5">
      <c r="A53" s="8">
        <v>45</v>
      </c>
      <c r="B53" s="8" t="s">
        <v>56</v>
      </c>
      <c r="C53" s="12"/>
      <c r="D53" s="10">
        <v>8.5</v>
      </c>
      <c r="E53" s="11">
        <v>5.6856</v>
      </c>
    </row>
    <row r="54" customFormat="1" ht="25" customHeight="1" spans="1:5">
      <c r="A54" s="8">
        <v>46</v>
      </c>
      <c r="B54" s="8" t="s">
        <v>37</v>
      </c>
      <c r="C54" s="12"/>
      <c r="D54" s="10">
        <v>2.99</v>
      </c>
      <c r="E54" s="11">
        <v>0.6743</v>
      </c>
    </row>
    <row r="55" customFormat="1" ht="25" customHeight="1" spans="1:5">
      <c r="A55" s="8">
        <v>47</v>
      </c>
      <c r="B55" s="8" t="s">
        <v>57</v>
      </c>
      <c r="C55" s="13"/>
      <c r="D55" s="10">
        <v>17.38</v>
      </c>
      <c r="E55" s="11">
        <v>8.4749</v>
      </c>
    </row>
    <row r="56" customFormat="1" ht="25" customHeight="1" spans="1:5">
      <c r="A56" s="14" t="s">
        <v>58</v>
      </c>
      <c r="B56" s="15"/>
      <c r="C56" s="16"/>
      <c r="D56" s="17">
        <f>SUM(D33:D55)</f>
        <v>500.4</v>
      </c>
      <c r="E56" s="17">
        <f>SUM(E33:E55)</f>
        <v>273.3397</v>
      </c>
    </row>
    <row r="57" customFormat="1" ht="25" customHeight="1" spans="1:5">
      <c r="A57" s="8">
        <v>48</v>
      </c>
      <c r="B57" s="8" t="s">
        <v>39</v>
      </c>
      <c r="C57" s="9" t="s">
        <v>59</v>
      </c>
      <c r="D57" s="10">
        <v>20.73</v>
      </c>
      <c r="E57" s="11">
        <v>8.5544</v>
      </c>
    </row>
    <row r="58" customFormat="1" ht="25" customHeight="1" spans="1:5">
      <c r="A58" s="8">
        <v>49</v>
      </c>
      <c r="B58" s="8" t="s">
        <v>41</v>
      </c>
      <c r="C58" s="12"/>
      <c r="D58" s="10">
        <v>6.47</v>
      </c>
      <c r="E58" s="11">
        <v>3.8992</v>
      </c>
    </row>
    <row r="59" customFormat="1" ht="25" customHeight="1" spans="1:5">
      <c r="A59" s="8">
        <v>50</v>
      </c>
      <c r="B59" s="8" t="s">
        <v>29</v>
      </c>
      <c r="C59" s="12"/>
      <c r="D59" s="10">
        <v>15.42</v>
      </c>
      <c r="E59" s="11">
        <v>10.5478</v>
      </c>
    </row>
    <row r="60" customFormat="1" ht="25" customHeight="1" spans="1:5">
      <c r="A60" s="8">
        <v>51</v>
      </c>
      <c r="B60" s="8" t="s">
        <v>42</v>
      </c>
      <c r="C60" s="12"/>
      <c r="D60" s="10">
        <v>3</v>
      </c>
      <c r="E60" s="11">
        <v>1.9463</v>
      </c>
    </row>
    <row r="61" customFormat="1" ht="25" customHeight="1" spans="1:5">
      <c r="A61" s="8">
        <v>52</v>
      </c>
      <c r="B61" s="8" t="s">
        <v>21</v>
      </c>
      <c r="C61" s="12"/>
      <c r="D61" s="10">
        <v>12.4</v>
      </c>
      <c r="E61" s="11">
        <v>7.7344</v>
      </c>
    </row>
    <row r="62" customFormat="1" ht="25" customHeight="1" spans="1:5">
      <c r="A62" s="8">
        <v>53</v>
      </c>
      <c r="B62" s="8" t="s">
        <v>31</v>
      </c>
      <c r="C62" s="12"/>
      <c r="D62" s="10">
        <v>18.59</v>
      </c>
      <c r="E62" s="11">
        <v>11.5547</v>
      </c>
    </row>
    <row r="63" customFormat="1" ht="25" customHeight="1" spans="1:5">
      <c r="A63" s="8">
        <v>54</v>
      </c>
      <c r="B63" s="8" t="s">
        <v>43</v>
      </c>
      <c r="C63" s="12"/>
      <c r="D63" s="10">
        <v>9.64</v>
      </c>
      <c r="E63" s="11">
        <v>5.8593</v>
      </c>
    </row>
    <row r="64" customFormat="1" ht="25" customHeight="1" spans="1:5">
      <c r="A64" s="8">
        <v>55</v>
      </c>
      <c r="B64" s="8" t="s">
        <v>44</v>
      </c>
      <c r="C64" s="12"/>
      <c r="D64" s="10">
        <v>19.706</v>
      </c>
      <c r="E64" s="11">
        <v>10.448</v>
      </c>
    </row>
    <row r="65" customFormat="1" ht="25" customHeight="1" spans="1:5">
      <c r="A65" s="8">
        <v>56</v>
      </c>
      <c r="B65" s="8" t="s">
        <v>45</v>
      </c>
      <c r="C65" s="12"/>
      <c r="D65" s="10">
        <v>6.35</v>
      </c>
      <c r="E65" s="11">
        <v>2.9642</v>
      </c>
    </row>
    <row r="66" customFormat="1" ht="25" customHeight="1" spans="1:5">
      <c r="A66" s="8">
        <v>57</v>
      </c>
      <c r="B66" s="8" t="s">
        <v>46</v>
      </c>
      <c r="C66" s="12"/>
      <c r="D66" s="10">
        <v>20</v>
      </c>
      <c r="E66" s="11">
        <v>9.947</v>
      </c>
    </row>
    <row r="67" customFormat="1" ht="25" customHeight="1" spans="1:5">
      <c r="A67" s="8">
        <v>58</v>
      </c>
      <c r="B67" s="8" t="s">
        <v>47</v>
      </c>
      <c r="C67" s="12"/>
      <c r="D67" s="10">
        <v>20</v>
      </c>
      <c r="E67" s="11">
        <v>11.0151</v>
      </c>
    </row>
    <row r="68" customFormat="1" ht="25" customHeight="1" spans="1:5">
      <c r="A68" s="8">
        <v>59</v>
      </c>
      <c r="B68" s="8" t="s">
        <v>48</v>
      </c>
      <c r="C68" s="12"/>
      <c r="D68" s="10">
        <v>20</v>
      </c>
      <c r="E68" s="11">
        <v>12.4338</v>
      </c>
    </row>
    <row r="69" customFormat="1" ht="25" customHeight="1" spans="1:5">
      <c r="A69" s="8">
        <v>60</v>
      </c>
      <c r="B69" s="8" t="s">
        <v>60</v>
      </c>
      <c r="C69" s="12"/>
      <c r="D69" s="10">
        <v>20</v>
      </c>
      <c r="E69" s="11">
        <v>3.6723</v>
      </c>
    </row>
    <row r="70" customFormat="1" ht="25" customHeight="1" spans="1:5">
      <c r="A70" s="8">
        <v>61</v>
      </c>
      <c r="B70" s="8" t="s">
        <v>9</v>
      </c>
      <c r="C70" s="12"/>
      <c r="D70" s="10">
        <v>13.23</v>
      </c>
      <c r="E70" s="11">
        <v>9.0461</v>
      </c>
    </row>
    <row r="71" customFormat="1" ht="25" customHeight="1" spans="1:5">
      <c r="A71" s="8">
        <v>62</v>
      </c>
      <c r="B71" s="8" t="s">
        <v>61</v>
      </c>
      <c r="C71" s="12"/>
      <c r="D71" s="10">
        <v>17.85</v>
      </c>
      <c r="E71" s="11">
        <v>11.1551</v>
      </c>
    </row>
    <row r="72" customFormat="1" ht="25" customHeight="1" spans="1:5">
      <c r="A72" s="8">
        <v>63</v>
      </c>
      <c r="B72" s="8" t="s">
        <v>37</v>
      </c>
      <c r="C72" s="12"/>
      <c r="D72" s="10">
        <v>4.71</v>
      </c>
      <c r="E72" s="11">
        <v>3.221</v>
      </c>
    </row>
    <row r="73" customFormat="1" ht="25" customHeight="1" spans="1:5">
      <c r="A73" s="8">
        <v>64</v>
      </c>
      <c r="B73" s="8" t="s">
        <v>34</v>
      </c>
      <c r="C73" s="12"/>
      <c r="D73" s="10">
        <v>3.87</v>
      </c>
      <c r="E73" s="11">
        <v>2.6479</v>
      </c>
    </row>
    <row r="74" customFormat="1" ht="25" customHeight="1" spans="1:5">
      <c r="A74" s="8">
        <v>65</v>
      </c>
      <c r="B74" s="8" t="s">
        <v>10</v>
      </c>
      <c r="C74" s="12"/>
      <c r="D74" s="10">
        <v>22</v>
      </c>
      <c r="E74" s="11">
        <v>12.4338</v>
      </c>
    </row>
    <row r="75" customFormat="1" ht="25" customHeight="1" spans="1:5">
      <c r="A75" s="8">
        <v>66</v>
      </c>
      <c r="B75" s="8" t="s">
        <v>32</v>
      </c>
      <c r="C75" s="12"/>
      <c r="D75" s="10">
        <v>2.13</v>
      </c>
      <c r="E75" s="11">
        <v>1.447</v>
      </c>
    </row>
    <row r="76" customFormat="1" ht="25" customHeight="1" spans="1:5">
      <c r="A76" s="8">
        <v>67</v>
      </c>
      <c r="B76" s="8" t="s">
        <v>11</v>
      </c>
      <c r="C76" s="12"/>
      <c r="D76" s="10">
        <v>20</v>
      </c>
      <c r="E76" s="11">
        <v>12.4338</v>
      </c>
    </row>
    <row r="77" customFormat="1" ht="25" customHeight="1" spans="1:5">
      <c r="A77" s="8">
        <v>68</v>
      </c>
      <c r="B77" s="8" t="s">
        <v>49</v>
      </c>
      <c r="C77" s="12"/>
      <c r="D77" s="10">
        <v>20</v>
      </c>
      <c r="E77" s="11">
        <v>3.5041</v>
      </c>
    </row>
    <row r="78" customFormat="1" ht="25" customHeight="1" spans="1:5">
      <c r="A78" s="8">
        <v>69</v>
      </c>
      <c r="B78" s="8" t="s">
        <v>12</v>
      </c>
      <c r="C78" s="12"/>
      <c r="D78" s="10">
        <v>20</v>
      </c>
      <c r="E78" s="11">
        <v>9.947</v>
      </c>
    </row>
    <row r="79" customFormat="1" ht="25" customHeight="1" spans="1:5">
      <c r="A79" s="8">
        <v>70</v>
      </c>
      <c r="B79" s="8" t="s">
        <v>52</v>
      </c>
      <c r="C79" s="12"/>
      <c r="D79" s="10">
        <v>20</v>
      </c>
      <c r="E79" s="11">
        <v>12.4338</v>
      </c>
    </row>
    <row r="80" customFormat="1" ht="25" customHeight="1" spans="1:5">
      <c r="A80" s="8">
        <v>71</v>
      </c>
      <c r="B80" s="8" t="s">
        <v>62</v>
      </c>
      <c r="C80" s="12"/>
      <c r="D80" s="10">
        <v>20</v>
      </c>
      <c r="E80" s="11">
        <v>12.4338</v>
      </c>
    </row>
    <row r="81" customFormat="1" ht="25" customHeight="1" spans="1:5">
      <c r="A81" s="8">
        <v>72</v>
      </c>
      <c r="B81" s="8" t="s">
        <v>53</v>
      </c>
      <c r="C81" s="12"/>
      <c r="D81" s="10">
        <v>2.5</v>
      </c>
      <c r="E81" s="11">
        <v>0.6851</v>
      </c>
    </row>
    <row r="82" customFormat="1" ht="25" customHeight="1" spans="1:5">
      <c r="A82" s="8">
        <v>73</v>
      </c>
      <c r="B82" s="8" t="s">
        <v>54</v>
      </c>
      <c r="C82" s="12"/>
      <c r="D82" s="10">
        <v>18.6</v>
      </c>
      <c r="E82" s="11">
        <v>11.352</v>
      </c>
    </row>
    <row r="83" customFormat="1" ht="25" customHeight="1" spans="1:5">
      <c r="A83" s="8">
        <v>74</v>
      </c>
      <c r="B83" s="8" t="s">
        <v>63</v>
      </c>
      <c r="C83" s="12"/>
      <c r="D83" s="10">
        <v>4.92</v>
      </c>
      <c r="E83" s="11">
        <v>3.3673</v>
      </c>
    </row>
    <row r="84" customFormat="1" ht="25" customHeight="1" spans="1:5">
      <c r="A84" s="8">
        <v>75</v>
      </c>
      <c r="B84" s="8" t="s">
        <v>56</v>
      </c>
      <c r="C84" s="12"/>
      <c r="D84" s="10">
        <v>8</v>
      </c>
      <c r="E84" s="11">
        <v>5.475</v>
      </c>
    </row>
    <row r="85" customFormat="1" ht="25" customHeight="1" spans="1:5">
      <c r="A85" s="8">
        <v>76</v>
      </c>
      <c r="B85" s="8" t="s">
        <v>64</v>
      </c>
      <c r="C85" s="12"/>
      <c r="D85" s="10">
        <v>9.17</v>
      </c>
      <c r="E85" s="11">
        <v>5.9304</v>
      </c>
    </row>
    <row r="86" customFormat="1" ht="25" customHeight="1" spans="1:5">
      <c r="A86" s="8">
        <v>77</v>
      </c>
      <c r="B86" s="8" t="s">
        <v>17</v>
      </c>
      <c r="C86" s="13"/>
      <c r="D86" s="10">
        <v>7.34</v>
      </c>
      <c r="E86" s="11">
        <v>5.0195</v>
      </c>
    </row>
    <row r="87" customFormat="1" ht="25" customHeight="1" spans="1:5">
      <c r="A87" s="14" t="s">
        <v>65</v>
      </c>
      <c r="B87" s="15"/>
      <c r="C87" s="16"/>
      <c r="D87" s="17">
        <f>SUM(D57:D86)</f>
        <v>406.626</v>
      </c>
      <c r="E87" s="17">
        <f>SUM(E57:E86)</f>
        <v>223.1092</v>
      </c>
    </row>
    <row r="88" customFormat="1" ht="25" customHeight="1" spans="1:5">
      <c r="A88" s="8">
        <v>78</v>
      </c>
      <c r="B88" s="8" t="s">
        <v>39</v>
      </c>
      <c r="C88" s="9" t="s">
        <v>66</v>
      </c>
      <c r="D88" s="10">
        <v>2.59</v>
      </c>
      <c r="E88" s="11">
        <v>1.2881</v>
      </c>
    </row>
    <row r="89" customFormat="1" ht="25" customHeight="1" spans="1:5">
      <c r="A89" s="8">
        <v>79</v>
      </c>
      <c r="B89" s="8" t="s">
        <v>41</v>
      </c>
      <c r="C89" s="12"/>
      <c r="D89" s="10">
        <v>2.69</v>
      </c>
      <c r="E89" s="11">
        <v>1.6723</v>
      </c>
    </row>
    <row r="90" customFormat="1" ht="25" customHeight="1" spans="1:5">
      <c r="A90" s="8">
        <v>80</v>
      </c>
      <c r="B90" s="8" t="s">
        <v>7</v>
      </c>
      <c r="C90" s="12"/>
      <c r="D90" s="10">
        <v>2.62</v>
      </c>
      <c r="E90" s="11">
        <v>0.8959</v>
      </c>
    </row>
    <row r="91" customFormat="1" ht="25" customHeight="1" spans="1:5">
      <c r="A91" s="8">
        <v>81</v>
      </c>
      <c r="B91" s="8" t="s">
        <v>43</v>
      </c>
      <c r="C91" s="12"/>
      <c r="D91" s="10">
        <v>0.46</v>
      </c>
      <c r="E91" s="11">
        <v>0.2872</v>
      </c>
    </row>
    <row r="92" customFormat="1" ht="25" customHeight="1" spans="1:5">
      <c r="A92" s="8">
        <v>82</v>
      </c>
      <c r="B92" s="8" t="s">
        <v>45</v>
      </c>
      <c r="C92" s="12"/>
      <c r="D92" s="10">
        <v>1.44</v>
      </c>
      <c r="E92" s="11">
        <v>0.9013</v>
      </c>
    </row>
    <row r="93" customFormat="1" ht="25" customHeight="1" spans="1:5">
      <c r="A93" s="8">
        <v>83</v>
      </c>
      <c r="B93" s="8" t="s">
        <v>47</v>
      </c>
      <c r="C93" s="12"/>
      <c r="D93" s="10">
        <v>10</v>
      </c>
      <c r="E93" s="11">
        <v>5.8837</v>
      </c>
    </row>
    <row r="94" customFormat="1" ht="25" customHeight="1" spans="1:5">
      <c r="A94" s="8">
        <v>84</v>
      </c>
      <c r="B94" s="8" t="s">
        <v>48</v>
      </c>
      <c r="C94" s="12"/>
      <c r="D94" s="10">
        <v>3.44</v>
      </c>
      <c r="E94" s="11">
        <v>1.2922</v>
      </c>
    </row>
    <row r="95" customFormat="1" ht="25" customHeight="1" spans="1:5">
      <c r="A95" s="8">
        <v>85</v>
      </c>
      <c r="B95" s="8" t="s">
        <v>67</v>
      </c>
      <c r="C95" s="12"/>
      <c r="D95" s="10">
        <v>5.6</v>
      </c>
      <c r="E95" s="11">
        <v>2.7852</v>
      </c>
    </row>
    <row r="96" customFormat="1" ht="25" customHeight="1" spans="1:5">
      <c r="A96" s="8">
        <v>86</v>
      </c>
      <c r="B96" s="8" t="s">
        <v>50</v>
      </c>
      <c r="C96" s="12"/>
      <c r="D96" s="10">
        <v>1.79</v>
      </c>
      <c r="E96" s="11">
        <v>1.2241</v>
      </c>
    </row>
    <row r="97" customFormat="1" ht="25" customHeight="1" spans="1:5">
      <c r="A97" s="8">
        <v>87</v>
      </c>
      <c r="B97" s="8" t="s">
        <v>12</v>
      </c>
      <c r="C97" s="12"/>
      <c r="D97" s="10">
        <v>10</v>
      </c>
      <c r="E97" s="11">
        <v>4.9735</v>
      </c>
    </row>
    <row r="98" customFormat="1" ht="25" customHeight="1" spans="1:5">
      <c r="A98" s="8">
        <v>88</v>
      </c>
      <c r="B98" s="8" t="s">
        <v>68</v>
      </c>
      <c r="C98" s="12"/>
      <c r="D98" s="10">
        <v>10</v>
      </c>
      <c r="E98" s="11">
        <v>1.5846</v>
      </c>
    </row>
    <row r="99" customFormat="1" ht="25" customHeight="1" spans="1:5">
      <c r="A99" s="8">
        <v>89</v>
      </c>
      <c r="B99" s="8" t="s">
        <v>54</v>
      </c>
      <c r="C99" s="12"/>
      <c r="D99" s="10">
        <v>2.72</v>
      </c>
      <c r="E99" s="11">
        <v>1.8601</v>
      </c>
    </row>
    <row r="100" customFormat="1" ht="25" customHeight="1" spans="1:5">
      <c r="A100" s="8">
        <v>90</v>
      </c>
      <c r="B100" s="8" t="s">
        <v>15</v>
      </c>
      <c r="C100" s="13"/>
      <c r="D100" s="10">
        <v>1.36</v>
      </c>
      <c r="E100" s="11">
        <v>0.6739</v>
      </c>
    </row>
    <row r="101" customFormat="1" ht="25" customHeight="1" spans="1:5">
      <c r="A101" s="14" t="s">
        <v>69</v>
      </c>
      <c r="B101" s="15"/>
      <c r="C101" s="16"/>
      <c r="D101" s="17">
        <f>SUM(D88:D100)</f>
        <v>54.71</v>
      </c>
      <c r="E101" s="17">
        <f>SUM(E88:E100)</f>
        <v>25.3221</v>
      </c>
    </row>
    <row r="102" customFormat="1" ht="25" customHeight="1" spans="1:5">
      <c r="A102" s="8">
        <v>91</v>
      </c>
      <c r="B102" s="8" t="s">
        <v>39</v>
      </c>
      <c r="C102" s="9" t="s">
        <v>70</v>
      </c>
      <c r="D102" s="10">
        <v>10</v>
      </c>
      <c r="E102" s="11">
        <v>6.2169</v>
      </c>
    </row>
    <row r="103" customFormat="1" ht="25" customHeight="1" spans="1:5">
      <c r="A103" s="8">
        <v>92</v>
      </c>
      <c r="B103" s="8" t="s">
        <v>48</v>
      </c>
      <c r="C103" s="12"/>
      <c r="D103" s="10">
        <v>10</v>
      </c>
      <c r="E103" s="11">
        <v>6.2169</v>
      </c>
    </row>
    <row r="104" customFormat="1" ht="25" customHeight="1" spans="1:5">
      <c r="A104" s="8">
        <v>93</v>
      </c>
      <c r="B104" s="8" t="s">
        <v>29</v>
      </c>
      <c r="C104" s="12"/>
      <c r="D104" s="10">
        <v>10</v>
      </c>
      <c r="E104" s="11">
        <v>6.2169</v>
      </c>
    </row>
    <row r="105" customFormat="1" ht="25" customHeight="1" spans="1:5">
      <c r="A105" s="8">
        <v>94</v>
      </c>
      <c r="B105" s="8" t="s">
        <v>32</v>
      </c>
      <c r="C105" s="13"/>
      <c r="D105" s="10">
        <v>10</v>
      </c>
      <c r="E105" s="11">
        <v>6.2169</v>
      </c>
    </row>
    <row r="106" customFormat="1" ht="25" customHeight="1" spans="1:5">
      <c r="A106" s="8">
        <v>95</v>
      </c>
      <c r="B106" s="8" t="s">
        <v>9</v>
      </c>
      <c r="C106" s="9" t="s">
        <v>71</v>
      </c>
      <c r="D106" s="10">
        <v>15</v>
      </c>
      <c r="E106" s="11">
        <v>9.3253</v>
      </c>
    </row>
    <row r="107" customFormat="1" ht="25" customHeight="1" spans="1:5">
      <c r="A107" s="8">
        <v>96</v>
      </c>
      <c r="B107" s="8" t="s">
        <v>72</v>
      </c>
      <c r="C107" s="13"/>
      <c r="D107" s="10">
        <v>15</v>
      </c>
      <c r="E107" s="11">
        <v>9.3253</v>
      </c>
    </row>
    <row r="108" customFormat="1" ht="25" customHeight="1" spans="1:5">
      <c r="A108" s="8">
        <v>97</v>
      </c>
      <c r="B108" s="8" t="s">
        <v>49</v>
      </c>
      <c r="C108" s="9" t="s">
        <v>73</v>
      </c>
      <c r="D108" s="10">
        <v>20</v>
      </c>
      <c r="E108" s="11">
        <v>12.4338</v>
      </c>
    </row>
    <row r="109" ht="25" customHeight="1" spans="1:5">
      <c r="A109" s="8">
        <v>98</v>
      </c>
      <c r="B109" s="8" t="s">
        <v>11</v>
      </c>
      <c r="C109" s="12"/>
      <c r="D109" s="10">
        <v>20</v>
      </c>
      <c r="E109" s="11">
        <v>12.4338</v>
      </c>
    </row>
    <row r="110" ht="25" customHeight="1" spans="1:5">
      <c r="A110" s="8">
        <v>99</v>
      </c>
      <c r="B110" s="8" t="s">
        <v>74</v>
      </c>
      <c r="C110" s="13"/>
      <c r="D110" s="10">
        <v>20</v>
      </c>
      <c r="E110" s="11">
        <v>12.4338</v>
      </c>
    </row>
    <row r="111" ht="25" customHeight="1" spans="1:5">
      <c r="A111" s="8">
        <v>100</v>
      </c>
      <c r="B111" s="8" t="s">
        <v>7</v>
      </c>
      <c r="C111" s="8" t="s">
        <v>75</v>
      </c>
      <c r="D111" s="10">
        <v>20</v>
      </c>
      <c r="E111" s="11">
        <v>12.4338</v>
      </c>
    </row>
    <row r="112" ht="25" customHeight="1" spans="1:5">
      <c r="A112" s="8">
        <v>101</v>
      </c>
      <c r="B112" s="8" t="s">
        <v>76</v>
      </c>
      <c r="C112" s="9" t="s">
        <v>77</v>
      </c>
      <c r="D112" s="10">
        <v>10</v>
      </c>
      <c r="E112" s="11">
        <v>6.2169</v>
      </c>
    </row>
    <row r="113" ht="25" customHeight="1" spans="1:5">
      <c r="A113" s="8">
        <v>102</v>
      </c>
      <c r="B113" s="8" t="s">
        <v>12</v>
      </c>
      <c r="C113" s="13"/>
      <c r="D113" s="10">
        <v>10</v>
      </c>
      <c r="E113" s="11">
        <v>6.2169</v>
      </c>
    </row>
    <row r="114" ht="25" customHeight="1" spans="1:5">
      <c r="A114" s="8">
        <v>103</v>
      </c>
      <c r="B114" s="8" t="s">
        <v>78</v>
      </c>
      <c r="C114" s="9" t="s">
        <v>79</v>
      </c>
      <c r="D114" s="10">
        <v>5</v>
      </c>
      <c r="E114" s="11">
        <v>3.1084</v>
      </c>
    </row>
    <row r="115" ht="25" customHeight="1" spans="1:5">
      <c r="A115" s="8">
        <v>104</v>
      </c>
      <c r="B115" s="8" t="s">
        <v>80</v>
      </c>
      <c r="C115" s="12"/>
      <c r="D115" s="10">
        <v>5</v>
      </c>
      <c r="E115" s="11">
        <v>3.1084</v>
      </c>
    </row>
    <row r="116" ht="25" customHeight="1" spans="1:5">
      <c r="A116" s="8">
        <v>105</v>
      </c>
      <c r="B116" s="8" t="s">
        <v>81</v>
      </c>
      <c r="C116" s="12"/>
      <c r="D116" s="10">
        <v>5</v>
      </c>
      <c r="E116" s="11">
        <v>3.1084</v>
      </c>
    </row>
    <row r="117" ht="25" customHeight="1" spans="1:5">
      <c r="A117" s="8">
        <v>106</v>
      </c>
      <c r="B117" s="8" t="s">
        <v>43</v>
      </c>
      <c r="C117" s="12"/>
      <c r="D117" s="10">
        <v>5</v>
      </c>
      <c r="E117" s="11">
        <v>3.1084</v>
      </c>
    </row>
    <row r="118" ht="25" customHeight="1" spans="1:5">
      <c r="A118" s="8">
        <v>107</v>
      </c>
      <c r="B118" s="8" t="s">
        <v>82</v>
      </c>
      <c r="C118" s="12"/>
      <c r="D118" s="10">
        <v>5</v>
      </c>
      <c r="E118" s="11">
        <v>3.1084</v>
      </c>
    </row>
    <row r="119" ht="25" customHeight="1" spans="1:5">
      <c r="A119" s="8">
        <v>108</v>
      </c>
      <c r="B119" s="8" t="s">
        <v>34</v>
      </c>
      <c r="C119" s="12"/>
      <c r="D119" s="10">
        <v>5</v>
      </c>
      <c r="E119" s="11">
        <v>3.1084</v>
      </c>
    </row>
    <row r="120" ht="25" customHeight="1" spans="1:5">
      <c r="A120" s="8">
        <v>109</v>
      </c>
      <c r="B120" s="8" t="s">
        <v>83</v>
      </c>
      <c r="C120" s="12"/>
      <c r="D120" s="10">
        <v>5</v>
      </c>
      <c r="E120" s="11">
        <v>3.1084</v>
      </c>
    </row>
    <row r="121" ht="25" customHeight="1" spans="1:5">
      <c r="A121" s="8">
        <v>110</v>
      </c>
      <c r="B121" s="8" t="s">
        <v>16</v>
      </c>
      <c r="C121" s="12"/>
      <c r="D121" s="10">
        <v>5</v>
      </c>
      <c r="E121" s="11">
        <v>3.1084</v>
      </c>
    </row>
    <row r="122" ht="25" customHeight="1" spans="1:5">
      <c r="A122" s="8">
        <v>111</v>
      </c>
      <c r="B122" s="8" t="s">
        <v>84</v>
      </c>
      <c r="C122" s="12"/>
      <c r="D122" s="10">
        <v>5</v>
      </c>
      <c r="E122" s="11">
        <v>3.1084</v>
      </c>
    </row>
    <row r="123" ht="25" customHeight="1" spans="1:5">
      <c r="A123" s="8">
        <v>112</v>
      </c>
      <c r="B123" s="8" t="s">
        <v>48</v>
      </c>
      <c r="C123" s="12"/>
      <c r="D123" s="10">
        <v>5</v>
      </c>
      <c r="E123" s="11">
        <v>3.1084</v>
      </c>
    </row>
    <row r="124" ht="25" customHeight="1" spans="1:5">
      <c r="A124" s="8">
        <v>113</v>
      </c>
      <c r="B124" s="8" t="s">
        <v>85</v>
      </c>
      <c r="C124" s="12"/>
      <c r="D124" s="10">
        <v>5</v>
      </c>
      <c r="E124" s="11">
        <v>3.1084</v>
      </c>
    </row>
    <row r="125" ht="25" customHeight="1" spans="1:5">
      <c r="A125" s="8">
        <v>114</v>
      </c>
      <c r="B125" s="8" t="s">
        <v>86</v>
      </c>
      <c r="C125" s="12"/>
      <c r="D125" s="10">
        <v>5</v>
      </c>
      <c r="E125" s="11">
        <v>3.1084</v>
      </c>
    </row>
    <row r="126" ht="25" customHeight="1" spans="1:5">
      <c r="A126" s="8">
        <v>115</v>
      </c>
      <c r="B126" s="8" t="s">
        <v>87</v>
      </c>
      <c r="C126" s="12"/>
      <c r="D126" s="10">
        <v>5</v>
      </c>
      <c r="E126" s="11">
        <v>3.1084</v>
      </c>
    </row>
    <row r="127" ht="25" customHeight="1" spans="1:5">
      <c r="A127" s="8">
        <v>116</v>
      </c>
      <c r="B127" s="8" t="s">
        <v>88</v>
      </c>
      <c r="C127" s="13"/>
      <c r="D127" s="10">
        <v>5</v>
      </c>
      <c r="E127" s="11">
        <v>3.1084</v>
      </c>
    </row>
    <row r="128" ht="25" customHeight="1" spans="1:5">
      <c r="A128" s="8">
        <v>117</v>
      </c>
      <c r="B128" s="8" t="s">
        <v>72</v>
      </c>
      <c r="C128" s="9" t="s">
        <v>89</v>
      </c>
      <c r="D128" s="10">
        <v>10</v>
      </c>
      <c r="E128" s="11">
        <v>6.2169</v>
      </c>
    </row>
    <row r="129" ht="25" customHeight="1" spans="1:5">
      <c r="A129" s="8">
        <v>118</v>
      </c>
      <c r="B129" s="8" t="s">
        <v>27</v>
      </c>
      <c r="C129" s="12"/>
      <c r="D129" s="10">
        <v>10</v>
      </c>
      <c r="E129" s="11">
        <v>6.2169</v>
      </c>
    </row>
    <row r="130" ht="25" customHeight="1" spans="1:5">
      <c r="A130" s="8">
        <v>119</v>
      </c>
      <c r="B130" s="8" t="s">
        <v>90</v>
      </c>
      <c r="C130" s="12"/>
      <c r="D130" s="10">
        <v>10</v>
      </c>
      <c r="E130" s="11">
        <v>6.2169</v>
      </c>
    </row>
    <row r="131" ht="25" customHeight="1" spans="1:5">
      <c r="A131" s="8">
        <v>120</v>
      </c>
      <c r="B131" s="8" t="s">
        <v>64</v>
      </c>
      <c r="C131" s="12"/>
      <c r="D131" s="10">
        <v>10</v>
      </c>
      <c r="E131" s="11">
        <v>6.2169</v>
      </c>
    </row>
    <row r="132" ht="25" customHeight="1" spans="1:5">
      <c r="A132" s="8">
        <v>121</v>
      </c>
      <c r="B132" s="8" t="s">
        <v>91</v>
      </c>
      <c r="C132" s="12"/>
      <c r="D132" s="10">
        <v>10</v>
      </c>
      <c r="E132" s="11">
        <v>6.2169</v>
      </c>
    </row>
    <row r="133" ht="25" customHeight="1" spans="1:5">
      <c r="A133" s="8">
        <v>122</v>
      </c>
      <c r="B133" s="8" t="s">
        <v>34</v>
      </c>
      <c r="C133" s="12"/>
      <c r="D133" s="10">
        <v>10</v>
      </c>
      <c r="E133" s="11">
        <v>6.2169</v>
      </c>
    </row>
    <row r="134" ht="25" customHeight="1" spans="1:5">
      <c r="A134" s="8">
        <v>123</v>
      </c>
      <c r="B134" s="8" t="s">
        <v>55</v>
      </c>
      <c r="C134" s="12"/>
      <c r="D134" s="10">
        <v>10</v>
      </c>
      <c r="E134" s="11">
        <v>6.2169</v>
      </c>
    </row>
    <row r="135" ht="25" customHeight="1" spans="1:5">
      <c r="A135" s="8">
        <v>124</v>
      </c>
      <c r="B135" s="8" t="s">
        <v>92</v>
      </c>
      <c r="C135" s="12"/>
      <c r="D135" s="10">
        <v>10</v>
      </c>
      <c r="E135" s="11">
        <v>6.2169</v>
      </c>
    </row>
    <row r="136" ht="25" customHeight="1" spans="1:5">
      <c r="A136" s="8">
        <v>125</v>
      </c>
      <c r="B136" s="8" t="s">
        <v>42</v>
      </c>
      <c r="C136" s="12"/>
      <c r="D136" s="10">
        <v>10</v>
      </c>
      <c r="E136" s="11">
        <v>6.2169</v>
      </c>
    </row>
    <row r="137" ht="25" customHeight="1" spans="1:5">
      <c r="A137" s="8">
        <v>126</v>
      </c>
      <c r="B137" s="8" t="s">
        <v>37</v>
      </c>
      <c r="C137" s="13"/>
      <c r="D137" s="10">
        <v>10</v>
      </c>
      <c r="E137" s="11">
        <v>6.2169</v>
      </c>
    </row>
    <row r="138" ht="25" customHeight="1" spans="1:5">
      <c r="A138" s="8">
        <v>127</v>
      </c>
      <c r="B138" s="8" t="s">
        <v>29</v>
      </c>
      <c r="C138" s="9" t="s">
        <v>93</v>
      </c>
      <c r="D138" s="10">
        <v>10</v>
      </c>
      <c r="E138" s="11">
        <v>6.2169</v>
      </c>
    </row>
    <row r="139" ht="25" customHeight="1" spans="1:5">
      <c r="A139" s="8">
        <v>128</v>
      </c>
      <c r="B139" s="8" t="s">
        <v>32</v>
      </c>
      <c r="C139" s="12"/>
      <c r="D139" s="10">
        <v>10</v>
      </c>
      <c r="E139" s="11">
        <v>6.2169</v>
      </c>
    </row>
    <row r="140" ht="25" customHeight="1" spans="1:5">
      <c r="A140" s="8">
        <v>129</v>
      </c>
      <c r="B140" s="8" t="s">
        <v>74</v>
      </c>
      <c r="C140" s="12"/>
      <c r="D140" s="10">
        <v>10</v>
      </c>
      <c r="E140" s="11">
        <v>6.2169</v>
      </c>
    </row>
    <row r="141" ht="25" customHeight="1" spans="1:5">
      <c r="A141" s="8">
        <v>130</v>
      </c>
      <c r="B141" s="8" t="s">
        <v>57</v>
      </c>
      <c r="C141" s="12"/>
      <c r="D141" s="10">
        <v>10</v>
      </c>
      <c r="E141" s="11">
        <v>6.2169</v>
      </c>
    </row>
    <row r="142" ht="25" customHeight="1" spans="1:5">
      <c r="A142" s="8">
        <v>131</v>
      </c>
      <c r="B142" s="8" t="s">
        <v>46</v>
      </c>
      <c r="C142" s="12"/>
      <c r="D142" s="10">
        <v>10</v>
      </c>
      <c r="E142" s="11">
        <v>6.2169</v>
      </c>
    </row>
    <row r="143" ht="25" customHeight="1" spans="1:5">
      <c r="A143" s="8">
        <v>132</v>
      </c>
      <c r="B143" s="8" t="s">
        <v>17</v>
      </c>
      <c r="C143" s="13"/>
      <c r="D143" s="10">
        <v>10</v>
      </c>
      <c r="E143" s="11">
        <v>6.2169</v>
      </c>
    </row>
    <row r="144" ht="24" customHeight="1" spans="1:5">
      <c r="A144" s="14" t="s">
        <v>94</v>
      </c>
      <c r="B144" s="15"/>
      <c r="C144" s="16"/>
      <c r="D144" s="18">
        <f>SUM(D102:D143)</f>
        <v>400</v>
      </c>
      <c r="E144" s="18">
        <f>SUM(E102:E143)</f>
        <v>248.6752</v>
      </c>
    </row>
    <row r="145" ht="24" customHeight="1" spans="1:5">
      <c r="A145" s="14" t="s">
        <v>95</v>
      </c>
      <c r="B145" s="15"/>
      <c r="C145" s="16"/>
      <c r="D145" s="18">
        <f>D144+D101+D87+D56+D32+D23+D20+D17+D14</f>
        <v>4189.346</v>
      </c>
      <c r="E145" s="19">
        <f>E14+E17+E20+E23+E32+E56+E87+E101+E144</f>
        <v>2399.9999</v>
      </c>
    </row>
  </sheetData>
  <mergeCells count="27">
    <mergeCell ref="A1:E1"/>
    <mergeCell ref="A2:E2"/>
    <mergeCell ref="A14:C14"/>
    <mergeCell ref="A17:C17"/>
    <mergeCell ref="A20:C20"/>
    <mergeCell ref="A23:C23"/>
    <mergeCell ref="A32:C32"/>
    <mergeCell ref="A56:C56"/>
    <mergeCell ref="A87:C87"/>
    <mergeCell ref="A101:C101"/>
    <mergeCell ref="A144:C144"/>
    <mergeCell ref="A145:C145"/>
    <mergeCell ref="C4:C13"/>
    <mergeCell ref="C15:C16"/>
    <mergeCell ref="C18:C19"/>
    <mergeCell ref="C21:C22"/>
    <mergeCell ref="C24:C31"/>
    <mergeCell ref="C33:C55"/>
    <mergeCell ref="C57:C86"/>
    <mergeCell ref="C88:C100"/>
    <mergeCell ref="C102:C105"/>
    <mergeCell ref="C106:C107"/>
    <mergeCell ref="C108:C110"/>
    <mergeCell ref="C112:C113"/>
    <mergeCell ref="C114:C127"/>
    <mergeCell ref="C128:C137"/>
    <mergeCell ref="C138:C1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(核减环美)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聂东胜</cp:lastModifiedBy>
  <dcterms:created xsi:type="dcterms:W3CDTF">2023-05-12T11:15:00Z</dcterms:created>
  <dcterms:modified xsi:type="dcterms:W3CDTF">2025-12-02T00:45:08Z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4ACADDF5071E4F7485C7551BD08A83A2_13</vt:lpwstr>
  </property>
</Properties>
</file>