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Sheet1!$B$1:$T$23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<sst xmlns="http://schemas.openxmlformats.org/spreadsheetml/2006/main" count="96" uniqueCount="52">
  <si>
    <t>附件3</t>
  </si>
  <si>
    <t>2024年度韶关市水路客（渡）运建设项目统筹使用资金分配表</t>
  </si>
  <si>
    <t>序号</t>
  </si>
  <si>
    <t>地市</t>
  </si>
  <si>
    <t>项目名称</t>
  </si>
  <si>
    <t>所在县
（市、区）</t>
  </si>
  <si>
    <t xml:space="preserve">项目类型           </t>
  </si>
  <si>
    <t>建设内容</t>
  </si>
  <si>
    <t>项目资金            申请人</t>
  </si>
  <si>
    <t>项目管理部门</t>
  </si>
  <si>
    <t>项目开始日期</t>
  </si>
  <si>
    <t>投入使用日期</t>
  </si>
  <si>
    <t>项目造价或合同金额（万元）</t>
  </si>
  <si>
    <t>项目结算发票金额（万元）</t>
  </si>
  <si>
    <t>补助标准限额</t>
  </si>
  <si>
    <t>补助标准</t>
  </si>
  <si>
    <t>安全生产系数</t>
  </si>
  <si>
    <t>地区调节系数</t>
  </si>
  <si>
    <t>计算补贴金额（万元）</t>
  </si>
  <si>
    <t>补贴金额（万元）</t>
  </si>
  <si>
    <t>备注</t>
  </si>
  <si>
    <t>一、上级要求完成事项</t>
  </si>
  <si>
    <t>小计</t>
  </si>
  <si>
    <t>二、农村水路渡船安全能力提升项目</t>
  </si>
  <si>
    <t>三、农村水路客（渡）运码头（渡口）安全设施改善项目</t>
  </si>
  <si>
    <t>韶关</t>
  </si>
  <si>
    <t>犁市渡口
码头改造项目</t>
  </si>
  <si>
    <t>浈江区</t>
  </si>
  <si>
    <t>码头（渡口）安全设施改善</t>
  </si>
  <si>
    <t>1.码头加固
2.地面修缮
3.新建护栏
4.建设预备费、建设其他费用</t>
  </si>
  <si>
    <t>浈江区犁市镇人民政府</t>
  </si>
  <si>
    <t>浈江区交通运输局</t>
  </si>
  <si>
    <t>预拨项目</t>
  </si>
  <si>
    <t>下园渡口
码头改造项目</t>
  </si>
  <si>
    <t>1.码头加固
2.地面修缮
3.新建护栏</t>
  </si>
  <si>
    <t>沙园渡口
码头改造项目</t>
  </si>
  <si>
    <t>盐厂角渡口改造项目</t>
  </si>
  <si>
    <t>曲江区</t>
  </si>
  <si>
    <t>1.新增系船设施
2.码头破损加固
3.新建廊桥
4.总施工图设计</t>
  </si>
  <si>
    <t>韶关市曲江区交通运输局</t>
  </si>
  <si>
    <t>曲江区交通运输局</t>
  </si>
  <si>
    <t>老街渡口改造项目</t>
  </si>
  <si>
    <t>1.新增系船设施
2.码头破损加固</t>
  </si>
  <si>
    <t>新楼渡口改造项目</t>
  </si>
  <si>
    <t>1.新增系船设施
2.护岸修复
3.码头破损加固</t>
  </si>
  <si>
    <t>坑口渡口改造项目</t>
  </si>
  <si>
    <t>四、农村水路客（渡）运码头（渡口）的候船设施改善项目</t>
  </si>
  <si>
    <t>盐厂角渡口候船亭工程</t>
  </si>
  <si>
    <t>渡口候船设施改善项目</t>
  </si>
  <si>
    <t>新建候船亭</t>
  </si>
  <si>
    <t>五、客运联网售票信息化项目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</si>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</sst>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22"/>
      <color theme="1"/>
      <name val="黑体"/>
      <charset val="134"/>
    </font>
    <font>
      <sz val="24"/>
      <name val="黑体"/>
      <charset val="134"/>
    </font>
    <font>
      <u/>
      <sz val="24"/>
      <name val="黑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4"/>
      <name val="宋体"/>
      <charset val="0"/>
      <scheme val="minor"/>
    </font>
    <font>
      <sz val="14"/>
      <color rgb="FFFF0000"/>
      <name val="宋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31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23"/>
  <sheetViews>
    <sheetView tabSelected="1" zoomScale="75" zoomScaleNormal="75" workbookViewId="0">
      <pane xSplit="4" ySplit="5" topLeftCell="E6" activePane="bottomRight" state="frozen"/>
      <selection/>
      <selection pane="topRight"/>
      <selection pane="bottomLeft"/>
      <selection pane="bottomRight" activeCell="R28" sqref="R28"/>
    </sheetView>
  </sheetViews>
  <sheetFormatPr defaultColWidth="9.725" defaultRowHeight="14.25"/>
  <cols>
    <col min="1" max="1" width="4.4" style="2" customWidth="1"/>
    <col min="2" max="2" width="10.5" style="2" customWidth="1"/>
    <col min="3" max="3" width="7.08333333333333" style="2" customWidth="1"/>
    <col min="4" max="4" width="24.475" style="2" customWidth="1"/>
    <col min="5" max="5" width="8.70833333333333" style="2" customWidth="1"/>
    <col min="6" max="6" width="18.525" style="2" customWidth="1"/>
    <col min="7" max="7" width="32.1416666666667" style="2" customWidth="1"/>
    <col min="8" max="8" width="19.4416666666667" style="2" customWidth="1"/>
    <col min="9" max="9" width="15.175" style="2" customWidth="1"/>
    <col min="10" max="10" width="20.2083333333333" style="2" hidden="1" customWidth="1"/>
    <col min="11" max="11" width="15.7083333333333" style="2" customWidth="1"/>
    <col min="12" max="12" width="15.5583333333333" style="2" customWidth="1"/>
    <col min="13" max="13" width="12.7166666666667" style="2" customWidth="1"/>
    <col min="14" max="15" width="10.1583333333333" style="2" customWidth="1"/>
    <col min="16" max="16" width="9.375" style="2" customWidth="1"/>
    <col min="17" max="17" width="9.725" style="2" customWidth="1"/>
    <col min="18" max="19" width="9.71666666666667" style="2" customWidth="1"/>
    <col min="20" max="20" width="15.1583333333333" style="2" customWidth="1"/>
    <col min="21" max="21" width="9.725" style="2"/>
    <col min="22" max="22" width="11.1583333333333" style="2"/>
    <col min="23" max="16367" width="9.725" style="2"/>
  </cols>
  <sheetData>
    <row r="1" s="1" customFormat="1" ht="22" customHeight="1" spans="2:20">
      <c r="B1" s="4" t="s">
        <v>0</v>
      </c>
      <c r="H1" s="5"/>
      <c r="I1" s="5"/>
      <c r="K1" s="5"/>
      <c r="L1" s="5"/>
      <c r="M1" s="5"/>
      <c r="N1" s="5"/>
      <c r="O1" s="5"/>
      <c r="P1" s="5"/>
      <c r="Q1" s="5"/>
      <c r="R1" s="5"/>
      <c r="S1" s="5"/>
      <c r="T1" s="29"/>
    </row>
    <row r="2" s="2" customFormat="1" ht="31.5" spans="2:20">
      <c r="B2" s="6" t="s">
        <v>1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6"/>
    </row>
    <row r="3" s="2" customFormat="1" ht="20.25" spans="2:20">
      <c r="B3" s="9"/>
      <c r="C3" s="10"/>
      <c r="D3" s="10"/>
      <c r="E3" s="10"/>
      <c r="F3" s="11"/>
      <c r="G3" s="11"/>
      <c r="H3" s="9"/>
      <c r="I3" s="9"/>
      <c r="J3" s="10"/>
      <c r="K3" s="9"/>
      <c r="L3" s="9"/>
      <c r="M3" s="9"/>
      <c r="N3" s="9"/>
      <c r="O3" s="9"/>
      <c r="P3" s="9"/>
      <c r="Q3" s="9"/>
      <c r="R3" s="9"/>
      <c r="S3" s="9"/>
      <c r="T3" s="9"/>
    </row>
    <row r="4" s="2" customFormat="1" ht="75" spans="2:20"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</row>
    <row r="5" s="2" customFormat="1" ht="23" customHeight="1" spans="2:20">
      <c r="B5" s="13" t="s">
        <v>21</v>
      </c>
      <c r="C5" s="13"/>
      <c r="D5" s="13"/>
      <c r="E5" s="13"/>
      <c r="F5" s="13"/>
      <c r="G5" s="13"/>
      <c r="H5" s="14"/>
      <c r="I5" s="14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="2" customFormat="1" ht="26" customHeight="1" spans="2:20">
      <c r="B6" s="15" t="s">
        <v>22</v>
      </c>
      <c r="C6" s="15"/>
      <c r="D6" s="15"/>
      <c r="E6" s="15"/>
      <c r="F6" s="15"/>
      <c r="G6" s="15"/>
      <c r="H6" s="16"/>
      <c r="I6" s="16"/>
      <c r="J6" s="21"/>
      <c r="K6" s="15"/>
      <c r="L6" s="16"/>
      <c r="M6" s="15"/>
      <c r="N6" s="15"/>
      <c r="O6" s="22"/>
      <c r="P6" s="16"/>
      <c r="Q6" s="16"/>
      <c r="R6" s="16"/>
      <c r="S6" s="16"/>
      <c r="T6" s="15"/>
    </row>
    <row r="7" s="2" customFormat="1" ht="24" customHeight="1" spans="2:20">
      <c r="B7" s="13" t="s">
        <v>23</v>
      </c>
      <c r="C7" s="13"/>
      <c r="D7" s="13"/>
      <c r="E7" s="13"/>
      <c r="F7" s="13"/>
      <c r="G7" s="13"/>
      <c r="H7" s="14"/>
      <c r="I7" s="14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2" customFormat="1" ht="24" customHeight="1" spans="2:20">
      <c r="B8" s="15" t="s">
        <v>22</v>
      </c>
      <c r="C8" s="15"/>
      <c r="D8" s="15"/>
      <c r="E8" s="15"/>
      <c r="F8" s="15"/>
      <c r="G8" s="15"/>
      <c r="H8" s="16"/>
      <c r="I8" s="16"/>
      <c r="J8" s="21"/>
      <c r="K8" s="15"/>
      <c r="L8" s="16"/>
      <c r="M8" s="15"/>
      <c r="N8" s="15"/>
      <c r="O8" s="22"/>
      <c r="P8" s="16"/>
      <c r="Q8" s="16"/>
      <c r="R8" s="16"/>
      <c r="S8" s="16"/>
      <c r="T8" s="15"/>
    </row>
    <row r="9" s="2" customFormat="1" ht="31" customHeight="1" spans="2:20">
      <c r="B9" s="13" t="s">
        <v>24</v>
      </c>
      <c r="C9" s="13"/>
      <c r="D9" s="13"/>
      <c r="E9" s="13"/>
      <c r="F9" s="13"/>
      <c r="G9" s="13"/>
      <c r="H9" s="14"/>
      <c r="I9" s="14"/>
      <c r="J9" s="13"/>
      <c r="K9" s="14"/>
      <c r="L9" s="14"/>
      <c r="M9" s="14"/>
      <c r="N9" s="14"/>
      <c r="O9" s="14"/>
      <c r="P9" s="14"/>
      <c r="Q9" s="14"/>
      <c r="R9" s="14"/>
      <c r="S9" s="14"/>
      <c r="T9" s="13"/>
    </row>
    <row r="10" s="2" customFormat="1" ht="75" spans="2:21">
      <c r="B10" s="15">
        <v>1</v>
      </c>
      <c r="C10" s="15" t="s">
        <v>25</v>
      </c>
      <c r="D10" s="17" t="s">
        <v>26</v>
      </c>
      <c r="E10" s="17" t="s">
        <v>27</v>
      </c>
      <c r="F10" s="17" t="s">
        <v>28</v>
      </c>
      <c r="G10" s="18" t="s">
        <v>29</v>
      </c>
      <c r="H10" s="17" t="s">
        <v>30</v>
      </c>
      <c r="I10" s="17" t="s">
        <v>31</v>
      </c>
      <c r="J10" s="17">
        <v>45717</v>
      </c>
      <c r="K10" s="23">
        <v>45930</v>
      </c>
      <c r="L10" s="17">
        <v>83.98</v>
      </c>
      <c r="M10" s="17"/>
      <c r="N10" s="17">
        <v>50</v>
      </c>
      <c r="O10" s="22">
        <v>50</v>
      </c>
      <c r="P10" s="15">
        <v>1</v>
      </c>
      <c r="Q10" s="15">
        <v>2</v>
      </c>
      <c r="R10" s="16">
        <v>50</v>
      </c>
      <c r="S10" s="16">
        <v>50</v>
      </c>
      <c r="T10" s="15" t="s">
        <v>32</v>
      </c>
      <c r="U10" s="30"/>
    </row>
    <row r="11" s="2" customFormat="1" ht="56.25" spans="2:21">
      <c r="B11" s="15">
        <v>2</v>
      </c>
      <c r="C11" s="15" t="s">
        <v>25</v>
      </c>
      <c r="D11" s="17" t="s">
        <v>33</v>
      </c>
      <c r="E11" s="17" t="s">
        <v>27</v>
      </c>
      <c r="F11" s="17" t="s">
        <v>28</v>
      </c>
      <c r="G11" s="18" t="s">
        <v>34</v>
      </c>
      <c r="H11" s="17" t="s">
        <v>30</v>
      </c>
      <c r="I11" s="17" t="s">
        <v>31</v>
      </c>
      <c r="J11" s="17">
        <v>45717</v>
      </c>
      <c r="K11" s="23">
        <v>45930</v>
      </c>
      <c r="L11" s="17">
        <v>21.8</v>
      </c>
      <c r="M11" s="17"/>
      <c r="N11" s="17">
        <v>50</v>
      </c>
      <c r="O11" s="22">
        <v>17.44</v>
      </c>
      <c r="P11" s="15">
        <v>1</v>
      </c>
      <c r="Q11" s="15">
        <v>2</v>
      </c>
      <c r="R11" s="16">
        <v>19.62</v>
      </c>
      <c r="S11" s="16">
        <v>19.62</v>
      </c>
      <c r="T11" s="15" t="s">
        <v>32</v>
      </c>
      <c r="U11" s="30"/>
    </row>
    <row r="12" s="2" customFormat="1" ht="59" customHeight="1" spans="2:21">
      <c r="B12" s="15">
        <v>3</v>
      </c>
      <c r="C12" s="15" t="s">
        <v>25</v>
      </c>
      <c r="D12" s="17" t="s">
        <v>35</v>
      </c>
      <c r="E12" s="17" t="s">
        <v>27</v>
      </c>
      <c r="F12" s="17" t="s">
        <v>28</v>
      </c>
      <c r="G12" s="18" t="s">
        <v>34</v>
      </c>
      <c r="H12" s="17" t="s">
        <v>30</v>
      </c>
      <c r="I12" s="17" t="s">
        <v>31</v>
      </c>
      <c r="J12" s="17">
        <v>45717</v>
      </c>
      <c r="K12" s="23">
        <v>45930</v>
      </c>
      <c r="L12" s="17">
        <v>14</v>
      </c>
      <c r="M12" s="17"/>
      <c r="N12" s="17">
        <v>50</v>
      </c>
      <c r="O12" s="22">
        <v>11.2</v>
      </c>
      <c r="P12" s="15">
        <v>1</v>
      </c>
      <c r="Q12" s="15">
        <v>2</v>
      </c>
      <c r="R12" s="16">
        <v>12.6</v>
      </c>
      <c r="S12" s="16">
        <v>12.6</v>
      </c>
      <c r="T12" s="15" t="s">
        <v>32</v>
      </c>
      <c r="U12" s="30"/>
    </row>
    <row r="13" s="2" customFormat="1" ht="88" customHeight="1" spans="2:21">
      <c r="B13" s="15">
        <v>4</v>
      </c>
      <c r="C13" s="15" t="s">
        <v>25</v>
      </c>
      <c r="D13" s="17" t="s">
        <v>36</v>
      </c>
      <c r="E13" s="17" t="s">
        <v>37</v>
      </c>
      <c r="F13" s="17" t="s">
        <v>28</v>
      </c>
      <c r="G13" s="18" t="s">
        <v>38</v>
      </c>
      <c r="H13" s="17" t="s">
        <v>39</v>
      </c>
      <c r="I13" s="17" t="s">
        <v>40</v>
      </c>
      <c r="J13" s="17">
        <v>45717</v>
      </c>
      <c r="K13" s="23">
        <v>45930</v>
      </c>
      <c r="L13" s="17">
        <v>26.37</v>
      </c>
      <c r="M13" s="17"/>
      <c r="N13" s="17">
        <v>50</v>
      </c>
      <c r="O13" s="22">
        <v>21.096</v>
      </c>
      <c r="P13" s="15">
        <v>1</v>
      </c>
      <c r="Q13" s="15">
        <v>2</v>
      </c>
      <c r="R13" s="16">
        <v>23.73</v>
      </c>
      <c r="S13" s="16">
        <v>23.73</v>
      </c>
      <c r="T13" s="15" t="s">
        <v>32</v>
      </c>
      <c r="U13" s="30"/>
    </row>
    <row r="14" s="2" customFormat="1" ht="57" customHeight="1" spans="2:21">
      <c r="B14" s="15">
        <v>5</v>
      </c>
      <c r="C14" s="15" t="s">
        <v>25</v>
      </c>
      <c r="D14" s="17" t="s">
        <v>41</v>
      </c>
      <c r="E14" s="17" t="s">
        <v>37</v>
      </c>
      <c r="F14" s="17" t="s">
        <v>28</v>
      </c>
      <c r="G14" s="18" t="s">
        <v>42</v>
      </c>
      <c r="H14" s="17" t="s">
        <v>39</v>
      </c>
      <c r="I14" s="17" t="s">
        <v>40</v>
      </c>
      <c r="J14" s="17">
        <v>45717</v>
      </c>
      <c r="K14" s="23">
        <v>45930</v>
      </c>
      <c r="L14" s="17">
        <v>4.85</v>
      </c>
      <c r="M14" s="17"/>
      <c r="N14" s="17">
        <v>50</v>
      </c>
      <c r="O14" s="22">
        <v>3.88</v>
      </c>
      <c r="P14" s="15">
        <v>1</v>
      </c>
      <c r="Q14" s="15">
        <v>2</v>
      </c>
      <c r="R14" s="16">
        <v>4.37</v>
      </c>
      <c r="S14" s="16">
        <v>4.37</v>
      </c>
      <c r="T14" s="15" t="s">
        <v>32</v>
      </c>
      <c r="U14" s="30"/>
    </row>
    <row r="15" s="2" customFormat="1" ht="67" customHeight="1" spans="2:21">
      <c r="B15" s="15">
        <v>6</v>
      </c>
      <c r="C15" s="15" t="s">
        <v>25</v>
      </c>
      <c r="D15" s="17" t="s">
        <v>43</v>
      </c>
      <c r="E15" s="17" t="s">
        <v>37</v>
      </c>
      <c r="F15" s="17" t="s">
        <v>28</v>
      </c>
      <c r="G15" s="18" t="s">
        <v>44</v>
      </c>
      <c r="H15" s="17" t="s">
        <v>39</v>
      </c>
      <c r="I15" s="17" t="s">
        <v>40</v>
      </c>
      <c r="J15" s="17">
        <v>45717</v>
      </c>
      <c r="K15" s="23">
        <v>45930</v>
      </c>
      <c r="L15" s="17">
        <v>62.75</v>
      </c>
      <c r="M15" s="17"/>
      <c r="N15" s="17">
        <v>50</v>
      </c>
      <c r="O15" s="22">
        <v>50</v>
      </c>
      <c r="P15" s="15">
        <v>1</v>
      </c>
      <c r="Q15" s="15">
        <v>2</v>
      </c>
      <c r="R15" s="16">
        <v>50</v>
      </c>
      <c r="S15" s="16">
        <v>50</v>
      </c>
      <c r="T15" s="15" t="s">
        <v>32</v>
      </c>
      <c r="U15" s="30"/>
    </row>
    <row r="16" s="2" customFormat="1" ht="59" customHeight="1" spans="2:21">
      <c r="B16" s="15">
        <v>7</v>
      </c>
      <c r="C16" s="15" t="s">
        <v>25</v>
      </c>
      <c r="D16" s="17" t="s">
        <v>45</v>
      </c>
      <c r="E16" s="17" t="s">
        <v>37</v>
      </c>
      <c r="F16" s="17" t="s">
        <v>28</v>
      </c>
      <c r="G16" s="18" t="s">
        <v>42</v>
      </c>
      <c r="H16" s="17" t="s">
        <v>39</v>
      </c>
      <c r="I16" s="17" t="s">
        <v>40</v>
      </c>
      <c r="J16" s="17">
        <v>45717</v>
      </c>
      <c r="K16" s="23">
        <v>45930</v>
      </c>
      <c r="L16" s="17">
        <v>5.57</v>
      </c>
      <c r="M16" s="17"/>
      <c r="N16" s="17">
        <v>50</v>
      </c>
      <c r="O16" s="22">
        <v>4.456</v>
      </c>
      <c r="P16" s="15">
        <v>1</v>
      </c>
      <c r="Q16" s="15">
        <v>2</v>
      </c>
      <c r="R16" s="16">
        <v>5.01</v>
      </c>
      <c r="S16" s="16">
        <v>5.01</v>
      </c>
      <c r="T16" s="15" t="s">
        <v>32</v>
      </c>
      <c r="U16" s="30"/>
    </row>
    <row r="17" s="2" customFormat="1" ht="47" customHeight="1" spans="2:20">
      <c r="B17" s="15" t="s">
        <v>22</v>
      </c>
      <c r="C17" s="15"/>
      <c r="D17" s="15"/>
      <c r="E17" s="15"/>
      <c r="F17" s="15"/>
      <c r="G17" s="15"/>
      <c r="H17" s="16"/>
      <c r="I17" s="16"/>
      <c r="J17" s="21"/>
      <c r="K17" s="15"/>
      <c r="L17" s="16">
        <f>SUM(L10:L16)</f>
        <v>219.32</v>
      </c>
      <c r="M17" s="16"/>
      <c r="N17" s="15"/>
      <c r="O17" s="22"/>
      <c r="P17" s="16"/>
      <c r="Q17" s="16"/>
      <c r="R17" s="16">
        <f>SUM(R10:R16)</f>
        <v>165.33</v>
      </c>
      <c r="S17" s="16">
        <f>SUM(S10:S16)</f>
        <v>165.33</v>
      </c>
      <c r="T17" s="15"/>
    </row>
    <row r="18" s="2" customFormat="1" ht="34" customHeight="1" spans="2:20">
      <c r="B18" s="13" t="s">
        <v>46</v>
      </c>
      <c r="C18" s="19"/>
      <c r="D18" s="19"/>
      <c r="E18" s="19"/>
      <c r="F18" s="19"/>
      <c r="G18" s="19"/>
      <c r="H18" s="20"/>
      <c r="I18" s="20"/>
      <c r="J18" s="19"/>
      <c r="K18" s="20"/>
      <c r="L18" s="20"/>
      <c r="M18" s="20"/>
      <c r="N18" s="20"/>
      <c r="O18" s="20"/>
      <c r="P18" s="20"/>
      <c r="Q18" s="20"/>
      <c r="R18" s="16"/>
      <c r="S18" s="16"/>
      <c r="T18" s="20"/>
    </row>
    <row r="19" s="2" customFormat="1" ht="55" customHeight="1" spans="2:20">
      <c r="B19" s="20">
        <v>1</v>
      </c>
      <c r="C19" s="19" t="s">
        <v>25</v>
      </c>
      <c r="D19" s="15" t="s">
        <v>47</v>
      </c>
      <c r="E19" s="15" t="s">
        <v>37</v>
      </c>
      <c r="F19" s="15" t="s">
        <v>48</v>
      </c>
      <c r="G19" s="15" t="s">
        <v>49</v>
      </c>
      <c r="H19" s="15" t="s">
        <v>39</v>
      </c>
      <c r="I19" s="15" t="s">
        <v>39</v>
      </c>
      <c r="J19" s="19">
        <v>45717</v>
      </c>
      <c r="K19" s="24">
        <v>45930</v>
      </c>
      <c r="L19" s="20">
        <v>7.95</v>
      </c>
      <c r="M19" s="20"/>
      <c r="N19" s="20">
        <v>50</v>
      </c>
      <c r="O19" s="20">
        <v>6.36</v>
      </c>
      <c r="P19" s="20">
        <v>1</v>
      </c>
      <c r="Q19" s="20">
        <v>2</v>
      </c>
      <c r="R19" s="16">
        <v>7.16</v>
      </c>
      <c r="S19" s="16">
        <v>7.16</v>
      </c>
      <c r="T19" s="20" t="s">
        <v>32</v>
      </c>
    </row>
    <row r="20" s="3" customFormat="1" ht="34" customHeight="1" spans="2:20">
      <c r="B20" s="15" t="s">
        <v>22</v>
      </c>
      <c r="C20" s="15"/>
      <c r="D20" s="15"/>
      <c r="E20" s="15"/>
      <c r="F20" s="15"/>
      <c r="G20" s="15"/>
      <c r="H20" s="16"/>
      <c r="I20" s="16"/>
      <c r="J20" s="21"/>
      <c r="K20" s="15"/>
      <c r="L20" s="16">
        <f>SUM(L19:L19)</f>
        <v>7.95</v>
      </c>
      <c r="M20" s="15"/>
      <c r="N20" s="15"/>
      <c r="O20" s="22"/>
      <c r="P20" s="16"/>
      <c r="Q20" s="16"/>
      <c r="R20" s="16">
        <f>SUM(R19:R19)</f>
        <v>7.16</v>
      </c>
      <c r="S20" s="16">
        <f>SUM(S19:S19)</f>
        <v>7.16</v>
      </c>
      <c r="T20" s="15"/>
    </row>
    <row r="21" s="3" customFormat="1" ht="34" customHeight="1" spans="2:20">
      <c r="B21" s="19" t="s">
        <v>50</v>
      </c>
      <c r="C21" s="20"/>
      <c r="D21" s="19"/>
      <c r="E21" s="19"/>
      <c r="F21" s="19"/>
      <c r="G21" s="19"/>
      <c r="H21" s="19"/>
      <c r="I21" s="19"/>
      <c r="J21" s="25"/>
      <c r="K21" s="26"/>
      <c r="L21" s="19"/>
      <c r="M21" s="19"/>
      <c r="N21" s="27"/>
      <c r="O21" s="22"/>
      <c r="P21" s="19"/>
      <c r="Q21" s="19"/>
      <c r="R21" s="16"/>
      <c r="S21" s="16"/>
      <c r="T21" s="19"/>
    </row>
    <row r="22" s="3" customFormat="1" ht="34" customHeight="1" spans="1:16367">
      <c r="A22" s="2"/>
      <c r="B22" s="15" t="s">
        <v>22</v>
      </c>
      <c r="C22" s="15"/>
      <c r="D22" s="15"/>
      <c r="E22" s="15"/>
      <c r="F22" s="15"/>
      <c r="G22" s="15"/>
      <c r="H22" s="16"/>
      <c r="I22" s="16"/>
      <c r="J22" s="24"/>
      <c r="K22" s="24"/>
      <c r="L22" s="16"/>
      <c r="M22" s="16"/>
      <c r="N22" s="27"/>
      <c r="O22" s="22"/>
      <c r="P22" s="16"/>
      <c r="Q22" s="16"/>
      <c r="R22" s="16"/>
      <c r="S22" s="16"/>
      <c r="T22" s="15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</row>
    <row r="23" s="3" customFormat="1" ht="34" customHeight="1" spans="2:20">
      <c r="B23" s="20" t="s">
        <v>51</v>
      </c>
      <c r="C23" s="20"/>
      <c r="D23" s="20"/>
      <c r="E23" s="20"/>
      <c r="F23" s="20"/>
      <c r="G23" s="20"/>
      <c r="H23" s="20"/>
      <c r="I23" s="28"/>
      <c r="J23" s="28"/>
      <c r="K23" s="28"/>
      <c r="L23" s="20">
        <f>L17+L20</f>
        <v>227.27</v>
      </c>
      <c r="M23" s="20"/>
      <c r="N23" s="27"/>
      <c r="O23" s="22"/>
      <c r="P23" s="20"/>
      <c r="Q23" s="20"/>
      <c r="R23" s="20">
        <f>R17+R20</f>
        <v>172.49</v>
      </c>
      <c r="S23" s="20">
        <f>S17+S20</f>
        <v>172.49</v>
      </c>
      <c r="T23" s="20"/>
    </row>
  </sheetData>
  <mergeCells count="9">
    <mergeCell ref="B2:T2"/>
    <mergeCell ref="B5:T5"/>
    <mergeCell ref="B6:C6"/>
    <mergeCell ref="B7:T7"/>
    <mergeCell ref="B8:C8"/>
    <mergeCell ref="B9:T9"/>
    <mergeCell ref="B17:C17"/>
    <mergeCell ref="B20:C20"/>
    <mergeCell ref="B22:C22"/>
  </mergeCells>
  <pageMargins left="0.751388888888889" right="0.747916666666667" top="0.550694444444444" bottom="0.826388888888889" header="0.511805555555556" footer="0.511805555555556"/>
  <pageSetup paperSize="9" scale="4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钟非凡</cp:lastModifiedBy>
  <dcterms:created xsi:type="dcterms:W3CDTF">2023-12-15T18:10:00Z</dcterms:created>
  <dcterms:modified xsi:type="dcterms:W3CDTF">2025-03-31T02:23:04Z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31E495649F474CBDAACFF11DC07B548B_12</vt:lpwstr>
  </property>
</Properties>
</file>