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附件1" sheetId="6" r:id="rId1"/>
  </sheets>
  <definedNames>
    <definedName name="_xlnm._FilterDatabase" localSheetId="0" hidden="1">附件1!$A$9:$M$10</definedName>
    <definedName name="_xlnm.Print_Area" localSheetId="0">附件1!$A$1:$K$10</definedName>
    <definedName name="_xlnm.Print_Titles" localSheetId="0">附件1!$6:$8</definedName>
  </definedNames>
  <calcPr calcId="144525" concurrentCalc="0"/>
</workbook>
</file>

<file path=xl/sharedStrings.xml><?xml version="1.0" encoding="utf-8"?>
<sst xmlns="http://schemas.openxmlformats.org/spreadsheetml/2006/main" count="28" uniqueCount="28">
  <si>
    <t>附件1</t>
  </si>
  <si>
    <t>提前下达2025年山区和农村边远地区乡镇卫生院医务人员岗位津贴省级补助资金分配表</t>
  </si>
  <si>
    <t>金额单位：万元</t>
  </si>
  <si>
    <t>地区</t>
  </si>
  <si>
    <t>2024年1月1日乡镇卫生院在编在岗数</t>
  </si>
  <si>
    <t>补助比例</t>
  </si>
  <si>
    <t>每月补助标准</t>
  </si>
  <si>
    <t>2025年省财政应预拨金额</t>
  </si>
  <si>
    <t>结算2024年补助资金</t>
  </si>
  <si>
    <t>2025年省财政实际下达金额</t>
  </si>
  <si>
    <t>功能分类科目</t>
  </si>
  <si>
    <t>政府预算经济科目</t>
  </si>
  <si>
    <t>2024年财政应补助金额</t>
  </si>
  <si>
    <t>2024年度已拨金额</t>
  </si>
  <si>
    <t>2024年结算差额</t>
  </si>
  <si>
    <t>栏次</t>
  </si>
  <si>
    <t>1栏</t>
  </si>
  <si>
    <t>2栏</t>
  </si>
  <si>
    <t>3栏</t>
  </si>
  <si>
    <t>4栏=1栏*2栏*3栏*12</t>
  </si>
  <si>
    <t>5栏=1栏*2栏*0.1*12</t>
  </si>
  <si>
    <t>6栏</t>
  </si>
  <si>
    <t>7栏=5栏-6栏</t>
  </si>
  <si>
    <t>8栏=4栏+7栏</t>
  </si>
  <si>
    <t>9栏</t>
  </si>
  <si>
    <t>10栏</t>
  </si>
  <si>
    <t>合计</t>
  </si>
  <si>
    <t>曲江区</t>
  </si>
</sst>
</file>

<file path=xl/styles.xml><?xml version="1.0" encoding="utf-8"?>
<styleSheet xmlns="http://schemas.openxmlformats.org/spreadsheetml/2006/main">
  <numFmts count="3">
    <numFmt numFmtId="176" formatCode="#,##0.00_);[Red]\(#,##0.00\)"/>
    <numFmt numFmtId="177" formatCode="0_ "/>
    <numFmt numFmtId="178" formatCode="#,##0.00_ "/>
  </numFmts>
  <fonts count="24">
    <font>
      <sz val="11"/>
      <color indexed="8"/>
      <name val="宋体"/>
      <charset val="134"/>
    </font>
    <font>
      <b/>
      <sz val="11"/>
      <name val="宋体"/>
      <charset val="134"/>
    </font>
    <font>
      <sz val="11"/>
      <name val="宋体"/>
      <charset val="134"/>
    </font>
    <font>
      <sz val="10"/>
      <name val="宋体"/>
      <charset val="134"/>
    </font>
    <font>
      <sz val="14"/>
      <name val="方正黑体_GBK"/>
      <charset val="134"/>
    </font>
    <font>
      <sz val="18"/>
      <name val="方正小标宋简体"/>
      <charset val="134"/>
    </font>
    <font>
      <sz val="11"/>
      <color indexed="53"/>
      <name val="宋体"/>
      <charset val="134"/>
    </font>
    <font>
      <sz val="11"/>
      <color indexed="9"/>
      <name val="宋体"/>
      <charset val="134"/>
    </font>
    <font>
      <b/>
      <sz val="18"/>
      <color indexed="54"/>
      <name val="宋体"/>
      <charset val="134"/>
    </font>
    <font>
      <i/>
      <sz val="11"/>
      <color indexed="23"/>
      <name val="宋体"/>
      <charset val="134"/>
    </font>
    <font>
      <u/>
      <sz val="11"/>
      <color indexed="12"/>
      <name val="宋体"/>
      <charset val="134"/>
    </font>
    <font>
      <u/>
      <sz val="11"/>
      <color indexed="20"/>
      <name val="宋体"/>
      <charset val="134"/>
    </font>
    <font>
      <sz val="11"/>
      <color indexed="62"/>
      <name val="宋体"/>
      <charset val="134"/>
    </font>
    <font>
      <b/>
      <sz val="15"/>
      <color indexed="54"/>
      <name val="宋体"/>
      <charset val="134"/>
    </font>
    <font>
      <sz val="11"/>
      <color indexed="16"/>
      <name val="宋体"/>
      <charset val="134"/>
    </font>
    <font>
      <b/>
      <sz val="11"/>
      <color indexed="54"/>
      <name val="宋体"/>
      <charset val="134"/>
    </font>
    <font>
      <b/>
      <sz val="11"/>
      <color indexed="8"/>
      <name val="宋体"/>
      <charset val="134"/>
    </font>
    <font>
      <b/>
      <sz val="11"/>
      <color indexed="53"/>
      <name val="宋体"/>
      <charset val="134"/>
    </font>
    <font>
      <sz val="11"/>
      <color indexed="17"/>
      <name val="宋体"/>
      <charset val="134"/>
    </font>
    <font>
      <b/>
      <sz val="11"/>
      <color indexed="9"/>
      <name val="宋体"/>
      <charset val="134"/>
    </font>
    <font>
      <sz val="11"/>
      <color indexed="19"/>
      <name val="宋体"/>
      <charset val="134"/>
    </font>
    <font>
      <sz val="11"/>
      <color indexed="10"/>
      <name val="宋体"/>
      <charset val="134"/>
    </font>
    <font>
      <b/>
      <sz val="11"/>
      <color indexed="63"/>
      <name val="宋体"/>
      <charset val="134"/>
    </font>
    <font>
      <b/>
      <sz val="13"/>
      <color indexed="54"/>
      <name val="宋体"/>
      <charset val="134"/>
    </font>
  </fonts>
  <fills count="21">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54"/>
        <bgColor indexed="64"/>
      </patternFill>
    </fill>
    <fill>
      <patternFill patternType="solid">
        <fgColor indexed="26"/>
        <bgColor indexed="64"/>
      </patternFill>
    </fill>
    <fill>
      <patternFill patternType="solid">
        <fgColor indexed="47"/>
        <bgColor indexed="64"/>
      </patternFill>
    </fill>
    <fill>
      <patternFill patternType="solid">
        <fgColor indexed="31"/>
        <bgColor indexed="64"/>
      </patternFill>
    </fill>
    <fill>
      <patternFill patternType="solid">
        <fgColor indexed="43"/>
        <bgColor indexed="64"/>
      </patternFill>
    </fill>
    <fill>
      <patternFill patternType="solid">
        <fgColor indexed="57"/>
        <bgColor indexed="64"/>
      </patternFill>
    </fill>
    <fill>
      <patternFill patternType="solid">
        <fgColor indexed="45"/>
        <bgColor indexed="64"/>
      </patternFill>
    </fill>
    <fill>
      <patternFill patternType="solid">
        <fgColor indexed="55"/>
        <bgColor indexed="64"/>
      </patternFill>
    </fill>
    <fill>
      <patternFill patternType="solid">
        <fgColor indexed="27"/>
        <bgColor indexed="64"/>
      </patternFill>
    </fill>
    <fill>
      <patternFill patternType="solid">
        <fgColor indexed="9"/>
        <bgColor indexed="64"/>
      </patternFill>
    </fill>
    <fill>
      <patternFill patternType="solid">
        <fgColor indexed="48"/>
        <bgColor indexed="64"/>
      </patternFill>
    </fill>
    <fill>
      <patternFill patternType="solid">
        <fgColor indexed="46"/>
        <bgColor indexed="64"/>
      </patternFill>
    </fill>
    <fill>
      <patternFill patternType="solid">
        <fgColor indexed="42"/>
        <bgColor indexed="64"/>
      </patternFill>
    </fill>
    <fill>
      <patternFill patternType="solid">
        <fgColor indexed="44"/>
        <bgColor indexed="64"/>
      </patternFill>
    </fill>
    <fill>
      <patternFill patternType="solid">
        <fgColor indexed="51"/>
        <bgColor indexed="64"/>
      </patternFill>
    </fill>
    <fill>
      <patternFill patternType="solid">
        <fgColor indexed="24"/>
        <bgColor indexed="64"/>
      </patternFill>
    </fill>
    <fill>
      <patternFill patternType="solid">
        <fgColor indexed="53"/>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indexed="48"/>
      </bottom>
      <diagonal/>
    </border>
    <border>
      <left/>
      <right/>
      <top style="thin">
        <color indexed="48"/>
      </top>
      <bottom style="double">
        <color indexed="48"/>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s>
  <cellStyleXfs count="49">
    <xf numFmtId="0" fontId="0" fillId="0" borderId="0">
      <alignment vertical="center"/>
    </xf>
    <xf numFmtId="0" fontId="7" fillId="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12" fillId="6" borderId="5" applyNumberFormat="false" applyAlignment="false" applyProtection="false">
      <alignment vertical="center"/>
    </xf>
    <xf numFmtId="0" fontId="0" fillId="3"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17" fillId="13" borderId="5" applyNumberFormat="false" applyAlignment="false" applyProtection="false">
      <alignment vertical="center"/>
    </xf>
    <xf numFmtId="0" fontId="7" fillId="14" borderId="0" applyNumberFormat="false" applyBorder="false" applyAlignment="false" applyProtection="false">
      <alignment vertical="center"/>
    </xf>
    <xf numFmtId="0" fontId="20" fillId="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16" fillId="0" borderId="7" applyNumberFormat="false" applyFill="false" applyAlignment="false" applyProtection="false">
      <alignment vertical="center"/>
    </xf>
    <xf numFmtId="0" fontId="14" fillId="10" borderId="0" applyNumberFormat="false" applyBorder="false" applyAlignment="false" applyProtection="false">
      <alignment vertical="center"/>
    </xf>
    <xf numFmtId="0" fontId="19" fillId="11" borderId="8" applyNumberFormat="false" applyAlignment="false" applyProtection="false">
      <alignment vertical="center"/>
    </xf>
    <xf numFmtId="0" fontId="22" fillId="13" borderId="10" applyNumberFormat="false" applyAlignment="false" applyProtection="false">
      <alignment vertical="center"/>
    </xf>
    <xf numFmtId="0" fontId="13" fillId="0" borderId="6"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0" fillId="5"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0"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0" fillId="6"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7" fillId="3" borderId="0" applyNumberFormat="false" applyBorder="false" applyAlignment="false" applyProtection="false">
      <alignment vertical="center"/>
    </xf>
    <xf numFmtId="0" fontId="0" fillId="5" borderId="4" applyNumberFormat="false" applyFont="false" applyAlignment="false" applyProtection="false">
      <alignment vertical="center"/>
    </xf>
    <xf numFmtId="0" fontId="0" fillId="16"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0" fillId="10" borderId="0" applyNumberFormat="false" applyBorder="false" applyAlignment="false" applyProtection="false">
      <alignment vertical="center"/>
    </xf>
    <xf numFmtId="0" fontId="23" fillId="0" borderId="6" applyNumberFormat="false" applyFill="false" applyAlignment="false" applyProtection="false">
      <alignment vertical="center"/>
    </xf>
    <xf numFmtId="0" fontId="0" fillId="7" borderId="0" applyNumberFormat="false" applyBorder="false" applyAlignment="false" applyProtection="false">
      <alignment vertical="center"/>
    </xf>
    <xf numFmtId="0" fontId="15" fillId="0" borderId="9" applyNumberFormat="false" applyFill="false" applyAlignment="false" applyProtection="false">
      <alignment vertical="center"/>
    </xf>
    <xf numFmtId="0" fontId="7" fillId="9"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6" fillId="0" borderId="3" applyNumberFormat="false" applyFill="false" applyAlignment="false" applyProtection="false">
      <alignment vertical="center"/>
    </xf>
  </cellStyleXfs>
  <cellXfs count="31">
    <xf numFmtId="0" fontId="0" fillId="0" borderId="0" xfId="0">
      <alignment vertical="center"/>
    </xf>
    <xf numFmtId="0" fontId="1" fillId="0" borderId="0" xfId="0" applyFont="true" applyFill="true" applyAlignment="true">
      <alignment vertical="center" wrapText="true"/>
    </xf>
    <xf numFmtId="0" fontId="2" fillId="0" borderId="0" xfId="0" applyFont="true" applyFill="true" applyAlignment="true">
      <alignment vertical="center" wrapText="true"/>
    </xf>
    <xf numFmtId="0" fontId="1" fillId="0" borderId="0" xfId="0" applyFont="true" applyFill="true">
      <alignment vertical="center"/>
    </xf>
    <xf numFmtId="0" fontId="2" fillId="0" borderId="0" xfId="0" applyFont="true" applyFill="true">
      <alignment vertical="center"/>
    </xf>
    <xf numFmtId="0" fontId="2" fillId="2" borderId="0" xfId="0" applyFont="true" applyFill="true" applyAlignment="true">
      <alignment vertical="center" wrapText="true"/>
    </xf>
    <xf numFmtId="177" fontId="2" fillId="0" borderId="0" xfId="0" applyNumberFormat="true" applyFont="true" applyFill="true" applyAlignment="true">
      <alignment horizontal="center" vertical="center" wrapText="true"/>
    </xf>
    <xf numFmtId="9" fontId="2" fillId="0" borderId="0" xfId="0" applyNumberFormat="true" applyFont="true" applyFill="true" applyAlignment="true">
      <alignment horizontal="center" vertical="center" wrapText="true"/>
    </xf>
    <xf numFmtId="176" fontId="2" fillId="0" borderId="0" xfId="0" applyNumberFormat="true" applyFont="true" applyFill="true" applyAlignment="true">
      <alignment horizontal="center" vertical="center" wrapText="true"/>
    </xf>
    <xf numFmtId="0" fontId="3" fillId="2" borderId="0" xfId="0" applyFont="true" applyFill="true" applyBorder="true" applyAlignment="true">
      <alignment vertical="center" wrapText="true"/>
    </xf>
    <xf numFmtId="177" fontId="2" fillId="0" borderId="0" xfId="0" applyNumberFormat="true" applyFont="true" applyFill="true" applyBorder="true" applyAlignment="true">
      <alignment horizontal="center" vertical="center" wrapText="true"/>
    </xf>
    <xf numFmtId="0" fontId="4" fillId="2" borderId="0" xfId="0" applyFont="true" applyFill="true" applyBorder="true" applyAlignment="true">
      <alignment vertical="center" wrapText="true"/>
    </xf>
    <xf numFmtId="0" fontId="5" fillId="2" borderId="0" xfId="0" applyFont="true" applyFill="true" applyBorder="true" applyAlignment="true">
      <alignment horizontal="center" vertical="center" wrapText="true"/>
    </xf>
    <xf numFmtId="0" fontId="5" fillId="0" borderId="0" xfId="0" applyFont="true" applyFill="true" applyBorder="true" applyAlignment="true">
      <alignment horizontal="center" vertical="center" wrapText="true"/>
    </xf>
    <xf numFmtId="0" fontId="2" fillId="2" borderId="0" xfId="0" applyFont="true" applyFill="true" applyBorder="true" applyAlignment="true">
      <alignment horizontal="center" vertical="center" wrapText="true"/>
    </xf>
    <xf numFmtId="9" fontId="2" fillId="0" borderId="0" xfId="0" applyNumberFormat="true" applyFont="true" applyFill="true" applyBorder="true" applyAlignment="true">
      <alignment horizontal="center" vertical="center" wrapText="true"/>
    </xf>
    <xf numFmtId="176" fontId="2" fillId="0" borderId="0" xfId="0" applyNumberFormat="true" applyFont="true" applyFill="true" applyBorder="true" applyAlignment="true">
      <alignment horizontal="center" vertical="center" wrapText="true"/>
    </xf>
    <xf numFmtId="0" fontId="2" fillId="2" borderId="1" xfId="0" applyFont="true" applyFill="true" applyBorder="true" applyAlignment="true">
      <alignment horizontal="center" vertical="center" wrapText="true"/>
    </xf>
    <xf numFmtId="177" fontId="2" fillId="0" borderId="1" xfId="0" applyNumberFormat="true" applyFont="true" applyFill="true" applyBorder="true" applyAlignment="true">
      <alignment horizontal="center" vertical="center" wrapText="true"/>
    </xf>
    <xf numFmtId="0" fontId="2" fillId="0" borderId="1" xfId="0" applyNumberFormat="true" applyFont="true" applyFill="true" applyBorder="true" applyAlignment="true">
      <alignment horizontal="center" vertical="center" wrapText="true"/>
    </xf>
    <xf numFmtId="9" fontId="2" fillId="0" borderId="1" xfId="0" applyNumberFormat="true" applyFont="true" applyFill="true" applyBorder="true" applyAlignment="true">
      <alignment horizontal="center" vertical="center" wrapText="true"/>
    </xf>
    <xf numFmtId="176" fontId="2" fillId="0" borderId="1" xfId="0" applyNumberFormat="true" applyFont="true" applyFill="true" applyBorder="true" applyAlignment="true">
      <alignment horizontal="center" vertical="center" wrapText="true"/>
    </xf>
    <xf numFmtId="0" fontId="2" fillId="2" borderId="1" xfId="0" applyFont="true" applyFill="true" applyBorder="true" applyAlignment="true">
      <alignment horizontal="left" vertical="center" wrapText="true" indent="2"/>
    </xf>
    <xf numFmtId="176" fontId="3" fillId="0" borderId="0" xfId="0" applyNumberFormat="true" applyFont="true" applyFill="true" applyBorder="true" applyAlignment="true">
      <alignment horizontal="right" vertical="center" wrapText="true"/>
    </xf>
    <xf numFmtId="0" fontId="2" fillId="0" borderId="0" xfId="0" applyFont="true" applyFill="true" applyBorder="true" applyAlignment="true">
      <alignment vertical="center" wrapText="true"/>
    </xf>
    <xf numFmtId="178" fontId="2" fillId="0" borderId="1" xfId="0" applyNumberFormat="true" applyFont="true" applyFill="true" applyBorder="true" applyAlignment="true">
      <alignment horizontal="center" vertical="center" wrapText="true"/>
    </xf>
    <xf numFmtId="178" fontId="2" fillId="0" borderId="2" xfId="0" applyNumberFormat="true" applyFont="true" applyFill="true" applyBorder="true" applyAlignment="true">
      <alignment horizontal="center" vertical="center" wrapText="true"/>
    </xf>
    <xf numFmtId="0" fontId="2" fillId="0" borderId="0" xfId="0" applyFont="true" applyFill="true" applyBorder="true">
      <alignment vertical="center"/>
    </xf>
    <xf numFmtId="0" fontId="3" fillId="0" borderId="0" xfId="0" applyFont="true" applyFill="true" applyBorder="true" applyAlignment="true">
      <alignment horizontal="right" vertical="center"/>
    </xf>
    <xf numFmtId="0" fontId="2"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0"/>
  <sheetViews>
    <sheetView tabSelected="1" workbookViewId="0">
      <pane ySplit="8" topLeftCell="A7" activePane="bottomLeft" state="frozen"/>
      <selection/>
      <selection pane="bottomLeft" activeCell="A4" sqref="A4:K4"/>
    </sheetView>
  </sheetViews>
  <sheetFormatPr defaultColWidth="9" defaultRowHeight="14.25"/>
  <cols>
    <col min="1" max="1" width="13.375" style="5" customWidth="true"/>
    <col min="2" max="2" width="13.125" style="6" customWidth="true"/>
    <col min="3" max="3" width="9.75" style="7" customWidth="true"/>
    <col min="4" max="4" width="8.625" style="8" customWidth="true"/>
    <col min="5" max="5" width="13.625" style="8" customWidth="true"/>
    <col min="6" max="7" width="12.625" style="4" customWidth="true"/>
    <col min="8" max="8" width="16.25" style="4" customWidth="true"/>
    <col min="9" max="9" width="13.625" style="4" customWidth="true"/>
    <col min="10" max="10" width="14.375" style="4" customWidth="true"/>
    <col min="11" max="11" width="9.875" style="4" customWidth="true"/>
    <col min="12" max="12" width="15.3833333333333" style="4"/>
    <col min="13" max="13" width="11.625" style="4"/>
    <col min="14" max="16384" width="9" style="4"/>
  </cols>
  <sheetData>
    <row r="1" ht="18.75" customHeight="true" spans="1:11">
      <c r="A1" s="9"/>
      <c r="B1" s="10"/>
      <c r="C1" s="10"/>
      <c r="D1" s="10"/>
      <c r="E1" s="10"/>
      <c r="F1" s="10"/>
      <c r="G1" s="10"/>
      <c r="H1" s="10"/>
      <c r="I1" s="10"/>
      <c r="J1" s="27"/>
      <c r="K1" s="27"/>
    </row>
    <row r="2" customFormat="true" ht="18.75" customHeight="true" spans="1:11">
      <c r="A2" s="11" t="s">
        <v>0</v>
      </c>
      <c r="B2" s="10"/>
      <c r="C2" s="10"/>
      <c r="D2" s="10"/>
      <c r="E2" s="10"/>
      <c r="F2" s="10"/>
      <c r="G2" s="10"/>
      <c r="H2" s="10"/>
      <c r="I2" s="10"/>
      <c r="J2" s="27"/>
      <c r="K2" s="27"/>
    </row>
    <row r="3" customFormat="true" ht="18.75" customHeight="true" spans="1:11">
      <c r="A3" s="9"/>
      <c r="B3" s="10"/>
      <c r="C3" s="10"/>
      <c r="D3" s="10"/>
      <c r="E3" s="10"/>
      <c r="F3" s="10"/>
      <c r="G3" s="10"/>
      <c r="H3" s="10"/>
      <c r="I3" s="10"/>
      <c r="J3" s="27"/>
      <c r="K3" s="27"/>
    </row>
    <row r="4" s="1" customFormat="true" ht="44" customHeight="true" spans="1:11">
      <c r="A4" s="12" t="s">
        <v>1</v>
      </c>
      <c r="B4" s="13"/>
      <c r="C4" s="13"/>
      <c r="D4" s="13"/>
      <c r="E4" s="13"/>
      <c r="F4" s="13"/>
      <c r="G4" s="13"/>
      <c r="H4" s="13"/>
      <c r="I4" s="13"/>
      <c r="J4" s="13"/>
      <c r="K4" s="13"/>
    </row>
    <row r="5" s="2" customFormat="true" ht="18.75" customHeight="true" spans="1:11">
      <c r="A5" s="14"/>
      <c r="B5" s="10"/>
      <c r="C5" s="15"/>
      <c r="D5" s="16"/>
      <c r="E5" s="23"/>
      <c r="F5" s="24"/>
      <c r="G5" s="24"/>
      <c r="H5" s="24"/>
      <c r="I5" s="28" t="s">
        <v>2</v>
      </c>
      <c r="J5" s="28"/>
      <c r="K5" s="28"/>
    </row>
    <row r="6" s="3" customFormat="true" ht="25" customHeight="true" spans="1:11">
      <c r="A6" s="17" t="s">
        <v>3</v>
      </c>
      <c r="B6" s="18" t="s">
        <v>4</v>
      </c>
      <c r="C6" s="19" t="s">
        <v>5</v>
      </c>
      <c r="D6" s="19" t="s">
        <v>6</v>
      </c>
      <c r="E6" s="19" t="s">
        <v>7</v>
      </c>
      <c r="F6" s="21" t="s">
        <v>8</v>
      </c>
      <c r="G6" s="21"/>
      <c r="H6" s="21"/>
      <c r="I6" s="19" t="s">
        <v>9</v>
      </c>
      <c r="J6" s="29" t="s">
        <v>10</v>
      </c>
      <c r="K6" s="29" t="s">
        <v>11</v>
      </c>
    </row>
    <row r="7" s="3" customFormat="true" ht="33" customHeight="true" spans="1:11">
      <c r="A7" s="17"/>
      <c r="B7" s="18"/>
      <c r="C7" s="19"/>
      <c r="D7" s="19"/>
      <c r="E7" s="19"/>
      <c r="F7" s="21" t="s">
        <v>12</v>
      </c>
      <c r="G7" s="21" t="s">
        <v>13</v>
      </c>
      <c r="H7" s="21" t="s">
        <v>14</v>
      </c>
      <c r="I7" s="19"/>
      <c r="J7" s="29"/>
      <c r="K7" s="29"/>
    </row>
    <row r="8" s="3" customFormat="true" ht="31" customHeight="true" spans="1:11">
      <c r="A8" s="17" t="s">
        <v>15</v>
      </c>
      <c r="B8" s="18" t="s">
        <v>16</v>
      </c>
      <c r="C8" s="19" t="s">
        <v>17</v>
      </c>
      <c r="D8" s="19" t="s">
        <v>18</v>
      </c>
      <c r="E8" s="19" t="s">
        <v>19</v>
      </c>
      <c r="F8" s="19" t="s">
        <v>20</v>
      </c>
      <c r="G8" s="19" t="s">
        <v>21</v>
      </c>
      <c r="H8" s="19" t="s">
        <v>22</v>
      </c>
      <c r="I8" s="19" t="s">
        <v>23</v>
      </c>
      <c r="J8" s="30" t="s">
        <v>24</v>
      </c>
      <c r="K8" s="30" t="s">
        <v>25</v>
      </c>
    </row>
    <row r="9" s="3" customFormat="true" ht="48" customHeight="true" spans="1:11">
      <c r="A9" s="17" t="s">
        <v>26</v>
      </c>
      <c r="B9" s="18">
        <f>SUM(B10:B10)</f>
        <v>323</v>
      </c>
      <c r="C9" s="20"/>
      <c r="D9" s="21"/>
      <c r="E9" s="25">
        <f>SUM(E10:E10)</f>
        <v>193.8</v>
      </c>
      <c r="F9" s="25">
        <f>SUM(F10:F10)</f>
        <v>193.8</v>
      </c>
      <c r="G9" s="25">
        <v>181.2</v>
      </c>
      <c r="H9" s="26">
        <f>SUM(H10:H10)</f>
        <v>12.6</v>
      </c>
      <c r="I9" s="25">
        <f>SUM(I10:I10)</f>
        <v>206.4</v>
      </c>
      <c r="J9" s="30">
        <v>2300249</v>
      </c>
      <c r="K9" s="30">
        <v>51301</v>
      </c>
    </row>
    <row r="10" s="4" customFormat="true" ht="48" customHeight="true" spans="1:13">
      <c r="A10" s="22" t="s">
        <v>27</v>
      </c>
      <c r="B10" s="19">
        <v>323</v>
      </c>
      <c r="C10" s="20">
        <v>0.5</v>
      </c>
      <c r="D10" s="21">
        <v>0.1</v>
      </c>
      <c r="E10" s="25">
        <f>ROUND(B10*C10*D10*12,2)</f>
        <v>193.8</v>
      </c>
      <c r="F10" s="25">
        <f>ROUND(B10*C10*0.1*12,2)</f>
        <v>193.8</v>
      </c>
      <c r="G10" s="25">
        <v>181.2</v>
      </c>
      <c r="H10" s="26">
        <f>F10-G10</f>
        <v>12.6</v>
      </c>
      <c r="I10" s="25">
        <f>E10+H10</f>
        <v>206.4</v>
      </c>
      <c r="J10" s="30">
        <v>2300249</v>
      </c>
      <c r="K10" s="30">
        <v>51301</v>
      </c>
      <c r="L10" s="3"/>
      <c r="M10" s="3"/>
    </row>
  </sheetData>
  <mergeCells count="11">
    <mergeCell ref="A4:K4"/>
    <mergeCell ref="I5:K5"/>
    <mergeCell ref="F6:H6"/>
    <mergeCell ref="A6:A7"/>
    <mergeCell ref="B6:B7"/>
    <mergeCell ref="C6:C7"/>
    <mergeCell ref="D6:D7"/>
    <mergeCell ref="E6:E7"/>
    <mergeCell ref="I6:I7"/>
    <mergeCell ref="J6:J7"/>
    <mergeCell ref="K6:K7"/>
  </mergeCells>
  <printOptions horizontalCentered="true"/>
  <pageMargins left="0.472222222222222" right="0.472222222222222" top="0.590277777777778" bottom="0.790972222222222" header="0.310416666666667" footer="0.507638888888889"/>
  <pageSetup paperSize="9" fitToHeight="0" orientation="landscape" horizontalDpi="600" vertic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revision>1</cp:revision>
  <dcterms:created xsi:type="dcterms:W3CDTF">2015-03-07T14:52:00Z</dcterms:created>
  <cp:lastPrinted>2015-03-25T10:08:00Z</cp:lastPrinted>
  <dcterms:modified xsi:type="dcterms:W3CDTF">2024-12-25T15:12:51Z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ICV">
    <vt:lpwstr>C1511C4035EA45D0A279B25D5E997184</vt:lpwstr>
  </property>
</Properties>
</file>