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<sst xmlns="http://schemas.openxmlformats.org/spreadsheetml/2006/main" count="29" uniqueCount="28">
  <si>
    <t>附件1</t>
  </si>
  <si>
    <t xml:space="preserve">2023 年适龄女生 HPV 疫苗免费接种项目资金分配表 </t>
  </si>
  <si>
    <t>金额单位：万元</t>
  </si>
  <si>
    <t>地区</t>
  </si>
  <si>
    <t>目标人群预测数                      （人）</t>
  </si>
  <si>
    <t>接种率（％）</t>
  </si>
  <si>
    <t>疫苗经费</t>
  </si>
  <si>
    <t>工作经费</t>
  </si>
  <si>
    <t>省财政应补助资金</t>
  </si>
  <si>
    <t>2022年结算金额</t>
  </si>
  <si>
    <t>2024年实际补助资金</t>
  </si>
  <si>
    <t>功能分类科目</t>
  </si>
  <si>
    <t>采购经费（元）</t>
  </si>
  <si>
    <t>接种经费（元）</t>
  </si>
  <si>
    <t>小计                               （元）</t>
  </si>
  <si>
    <t>合计
(万元）</t>
  </si>
  <si>
    <t>省级补助比例</t>
  </si>
  <si>
    <t>省财政补助资金
（万元）</t>
  </si>
  <si>
    <t>（116元/针×2针/人=232元/人）</t>
  </si>
  <si>
    <t>（21元/针，42元/人）</t>
  </si>
  <si>
    <t>2栏</t>
  </si>
  <si>
    <t>合计</t>
  </si>
  <si>
    <t>市妇幼保健院</t>
  </si>
  <si>
    <t>2100499</t>
  </si>
  <si>
    <t>市疾病预防控制中心</t>
  </si>
  <si>
    <t>浈江区</t>
  </si>
  <si>
    <t>武江区</t>
  </si>
  <si>
    <t>曲江区</t>
  </si>
</sst>
</file>

<file path=xl/styles.xml><?xml version="1.0" encoding="utf-8"?>
<styleSheet xmlns="http://schemas.openxmlformats.org/spreadsheetml/2006/main">
  <numFmts count="8">
    <numFmt numFmtId="176" formatCode="#,##0.00_ "/>
    <numFmt numFmtId="177" formatCode="0_ "/>
    <numFmt numFmtId="42" formatCode="_ &quot;￥&quot;* #,##0_ ;_ &quot;￥&quot;* \-#,##0_ ;_ &quot;￥&quot;* &quot;-&quot;_ ;_ @_ "/>
    <numFmt numFmtId="178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0.00_);[Red]\(0.00\)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sz val="18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26" fillId="0" borderId="0">
      <alignment vertical="center"/>
    </xf>
    <xf numFmtId="9" fontId="26" fillId="0" borderId="0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7" fillId="8" borderId="9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7" fillId="11" borderId="9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9" fillId="2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5" fillId="16" borderId="12" applyNumberFormat="false" applyAlignment="false" applyProtection="false">
      <alignment vertical="center"/>
    </xf>
    <xf numFmtId="0" fontId="20" fillId="11" borderId="10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0" fillId="24" borderId="13" applyNumberFormat="false" applyFon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178" fontId="1" fillId="0" borderId="2" xfId="0" applyNumberFormat="true" applyFont="true" applyFill="true" applyBorder="true" applyAlignment="true">
      <alignment horizontal="center" vertical="center" wrapText="true"/>
    </xf>
    <xf numFmtId="9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178" fontId="1" fillId="0" borderId="4" xfId="0" applyNumberFormat="true" applyFont="true" applyFill="true" applyBorder="true" applyAlignment="true">
      <alignment horizontal="center" vertical="center" wrapText="true"/>
    </xf>
    <xf numFmtId="9" fontId="1" fillId="0" borderId="4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178" fontId="1" fillId="0" borderId="5" xfId="0" applyNumberFormat="true" applyFont="true" applyFill="true" applyBorder="true" applyAlignment="true">
      <alignment horizontal="center" vertical="center" wrapText="true"/>
    </xf>
    <xf numFmtId="9" fontId="1" fillId="0" borderId="5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177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177" fontId="1" fillId="0" borderId="5" xfId="0" applyNumberFormat="true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179" fontId="4" fillId="0" borderId="0" xfId="0" applyNumberFormat="true" applyFont="true" applyFill="true" applyBorder="true" applyAlignment="true">
      <alignment horizontal="center" vertical="center"/>
    </xf>
    <xf numFmtId="179" fontId="3" fillId="0" borderId="0" xfId="0" applyNumberFormat="true" applyFont="true" applyFill="true" applyBorder="true" applyAlignment="true">
      <alignment horizontal="center" vertical="center"/>
    </xf>
    <xf numFmtId="179" fontId="8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179" fontId="8" fillId="0" borderId="4" xfId="0" applyNumberFormat="true" applyFont="true" applyFill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/>
    </xf>
    <xf numFmtId="179" fontId="8" fillId="0" borderId="5" xfId="0" applyNumberFormat="true" applyFont="true" applyFill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4" xfId="1"/>
    <cellStyle name="百分比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2"/>
  <sheetViews>
    <sheetView tabSelected="1" workbookViewId="0">
      <selection activeCell="D17" sqref="D17"/>
    </sheetView>
  </sheetViews>
  <sheetFormatPr defaultColWidth="9" defaultRowHeight="14.25"/>
  <cols>
    <col min="1" max="1" width="19.5" customWidth="true"/>
    <col min="2" max="2" width="9.375" customWidth="true"/>
    <col min="3" max="3" width="8.875" customWidth="true"/>
    <col min="4" max="4" width="15.625" customWidth="true"/>
    <col min="5" max="5" width="15" customWidth="true"/>
    <col min="6" max="6" width="9.5" customWidth="true"/>
    <col min="7" max="7" width="10.625" customWidth="true"/>
    <col min="8" max="8" width="12" customWidth="true"/>
    <col min="9" max="9" width="13.875" customWidth="true"/>
    <col min="10" max="10" width="11.5" customWidth="true"/>
    <col min="11" max="11" width="11.875" customWidth="true"/>
    <col min="12" max="13" width="13.875" customWidth="true"/>
    <col min="14" max="14" width="13.875" style="2" customWidth="true"/>
  </cols>
  <sheetData>
    <row r="1" s="1" customFormat="true" ht="23" customHeight="true" spans="1:14">
      <c r="A1" s="3" t="s">
        <v>0</v>
      </c>
      <c r="B1" s="4"/>
      <c r="C1" s="4"/>
      <c r="D1" s="4"/>
      <c r="E1" s="4"/>
      <c r="F1" s="4"/>
      <c r="G1" s="4"/>
      <c r="H1" s="4"/>
      <c r="I1" s="4"/>
      <c r="N1" s="29"/>
    </row>
    <row r="2" s="1" customFormat="true" ht="54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0"/>
    </row>
    <row r="3" s="1" customFormat="true" ht="27" customHeight="true" spans="1:14">
      <c r="A3" s="6"/>
      <c r="B3" s="6"/>
      <c r="C3" s="6"/>
      <c r="D3" s="6"/>
      <c r="E3" s="6"/>
      <c r="F3" s="6"/>
      <c r="G3" s="6"/>
      <c r="H3" s="6"/>
      <c r="I3" s="6"/>
      <c r="J3" s="6"/>
      <c r="K3" s="22"/>
      <c r="L3" s="22"/>
      <c r="M3" s="22"/>
      <c r="N3" s="31" t="s">
        <v>2</v>
      </c>
    </row>
    <row r="4" s="1" customFormat="true" ht="39" customHeight="true" spans="1:14">
      <c r="A4" s="7" t="s">
        <v>3</v>
      </c>
      <c r="B4" s="8" t="s">
        <v>4</v>
      </c>
      <c r="C4" s="9" t="s">
        <v>5</v>
      </c>
      <c r="D4" s="10" t="s">
        <v>6</v>
      </c>
      <c r="E4" s="20"/>
      <c r="F4" s="20"/>
      <c r="G4" s="20"/>
      <c r="H4" s="20"/>
      <c r="I4" s="20"/>
      <c r="J4" s="23" t="s">
        <v>7</v>
      </c>
      <c r="K4" s="8" t="s">
        <v>8</v>
      </c>
      <c r="L4" s="8" t="s">
        <v>9</v>
      </c>
      <c r="M4" s="32" t="s">
        <v>10</v>
      </c>
      <c r="N4" s="33" t="s">
        <v>11</v>
      </c>
    </row>
    <row r="5" s="1" customFormat="true" ht="33" customHeight="true" spans="1:14">
      <c r="A5" s="7"/>
      <c r="B5" s="11"/>
      <c r="C5" s="12"/>
      <c r="D5" s="13" t="s">
        <v>12</v>
      </c>
      <c r="E5" s="18" t="s">
        <v>13</v>
      </c>
      <c r="F5" s="18" t="s">
        <v>14</v>
      </c>
      <c r="G5" s="8" t="s">
        <v>15</v>
      </c>
      <c r="H5" s="18" t="s">
        <v>16</v>
      </c>
      <c r="I5" s="24" t="s">
        <v>17</v>
      </c>
      <c r="J5" s="25"/>
      <c r="K5" s="11"/>
      <c r="L5" s="11"/>
      <c r="M5" s="34"/>
      <c r="N5" s="35"/>
    </row>
    <row r="6" s="1" customFormat="true" ht="33" customHeight="true" spans="1:14">
      <c r="A6" s="7"/>
      <c r="B6" s="14"/>
      <c r="C6" s="15"/>
      <c r="D6" s="16" t="s">
        <v>18</v>
      </c>
      <c r="E6" s="21" t="s">
        <v>19</v>
      </c>
      <c r="F6" s="18"/>
      <c r="G6" s="14"/>
      <c r="H6" s="18"/>
      <c r="I6" s="26"/>
      <c r="J6" s="27"/>
      <c r="K6" s="14"/>
      <c r="L6" s="14" t="s">
        <v>20</v>
      </c>
      <c r="M6" s="36"/>
      <c r="N6" s="37"/>
    </row>
    <row r="7" s="1" customFormat="true" ht="24" customHeight="true" spans="1:14">
      <c r="A7" s="17" t="s">
        <v>21</v>
      </c>
      <c r="B7" s="18">
        <f>SUM(B8:B12)</f>
        <v>7058</v>
      </c>
      <c r="C7" s="19">
        <v>0.9</v>
      </c>
      <c r="D7" s="18">
        <v>232</v>
      </c>
      <c r="E7" s="18">
        <v>42</v>
      </c>
      <c r="F7" s="18">
        <v>274</v>
      </c>
      <c r="G7" s="18">
        <f t="shared" ref="G7:M7" si="0">SUM(G8:G12)</f>
        <v>164.05</v>
      </c>
      <c r="H7" s="18"/>
      <c r="I7" s="18">
        <f t="shared" si="0"/>
        <v>147.94</v>
      </c>
      <c r="J7" s="18">
        <f t="shared" si="0"/>
        <v>18</v>
      </c>
      <c r="K7" s="18">
        <f t="shared" si="0"/>
        <v>165.94</v>
      </c>
      <c r="L7" s="18">
        <f t="shared" si="0"/>
        <v>147.9</v>
      </c>
      <c r="M7" s="18">
        <f t="shared" si="0"/>
        <v>313.84</v>
      </c>
      <c r="N7" s="38"/>
    </row>
    <row r="8" s="1" customFormat="true" ht="24" customHeight="true" spans="1:14">
      <c r="A8" s="18" t="s">
        <v>22</v>
      </c>
      <c r="B8" s="18">
        <v>0</v>
      </c>
      <c r="C8" s="19">
        <v>0.9</v>
      </c>
      <c r="D8" s="18">
        <v>232</v>
      </c>
      <c r="E8" s="18">
        <v>42</v>
      </c>
      <c r="F8" s="18">
        <v>274</v>
      </c>
      <c r="G8" s="18">
        <v>0</v>
      </c>
      <c r="H8" s="18">
        <v>0.85</v>
      </c>
      <c r="I8" s="18">
        <v>0</v>
      </c>
      <c r="J8" s="18">
        <v>2</v>
      </c>
      <c r="K8" s="28">
        <v>2</v>
      </c>
      <c r="L8" s="28">
        <v>0</v>
      </c>
      <c r="M8" s="28">
        <v>2</v>
      </c>
      <c r="N8" s="39" t="s">
        <v>23</v>
      </c>
    </row>
    <row r="9" s="1" customFormat="true" ht="24" customHeight="true" spans="1:14">
      <c r="A9" s="18" t="s">
        <v>24</v>
      </c>
      <c r="B9" s="18">
        <v>0</v>
      </c>
      <c r="C9" s="19">
        <v>0.9</v>
      </c>
      <c r="D9" s="18">
        <v>232</v>
      </c>
      <c r="E9" s="18">
        <v>42</v>
      </c>
      <c r="F9" s="18">
        <v>274</v>
      </c>
      <c r="G9" s="18">
        <v>0</v>
      </c>
      <c r="H9" s="18">
        <v>0.85</v>
      </c>
      <c r="I9" s="18">
        <v>0</v>
      </c>
      <c r="J9" s="18">
        <v>1</v>
      </c>
      <c r="K9" s="28">
        <v>1</v>
      </c>
      <c r="L9" s="28">
        <v>0</v>
      </c>
      <c r="M9" s="28">
        <v>1</v>
      </c>
      <c r="N9" s="39" t="s">
        <v>23</v>
      </c>
    </row>
    <row r="10" s="1" customFormat="true" ht="24" customHeight="true" spans="1:14">
      <c r="A10" s="7" t="s">
        <v>25</v>
      </c>
      <c r="B10" s="7">
        <v>2311</v>
      </c>
      <c r="C10" s="19">
        <v>0.9</v>
      </c>
      <c r="D10" s="18">
        <v>232</v>
      </c>
      <c r="E10" s="18">
        <v>42</v>
      </c>
      <c r="F10" s="18">
        <v>274</v>
      </c>
      <c r="G10" s="7">
        <v>56.99</v>
      </c>
      <c r="H10" s="7">
        <v>0.85</v>
      </c>
      <c r="I10" s="7">
        <v>48.44</v>
      </c>
      <c r="J10" s="18">
        <v>5</v>
      </c>
      <c r="K10" s="28">
        <v>53.44</v>
      </c>
      <c r="L10" s="28">
        <v>13.33</v>
      </c>
      <c r="M10" s="28">
        <v>66.77</v>
      </c>
      <c r="N10" s="38">
        <v>2300249</v>
      </c>
    </row>
    <row r="11" s="1" customFormat="true" ht="24" customHeight="true" spans="1:14">
      <c r="A11" s="7" t="s">
        <v>26</v>
      </c>
      <c r="B11" s="7">
        <v>2719</v>
      </c>
      <c r="C11" s="19">
        <v>0.9</v>
      </c>
      <c r="D11" s="18">
        <v>232</v>
      </c>
      <c r="E11" s="18">
        <v>42</v>
      </c>
      <c r="F11" s="18">
        <v>274</v>
      </c>
      <c r="G11" s="7">
        <v>57.05</v>
      </c>
      <c r="H11" s="18">
        <v>0.85</v>
      </c>
      <c r="I11" s="7">
        <v>56.99</v>
      </c>
      <c r="J11" s="18">
        <v>5</v>
      </c>
      <c r="K11" s="28">
        <v>61.99</v>
      </c>
      <c r="L11" s="28">
        <v>91.29</v>
      </c>
      <c r="M11" s="28">
        <v>153.28</v>
      </c>
      <c r="N11" s="38">
        <v>2300249</v>
      </c>
    </row>
    <row r="12" s="1" customFormat="true" ht="24" customHeight="true" spans="1:14">
      <c r="A12" s="7" t="s">
        <v>27</v>
      </c>
      <c r="B12" s="7">
        <v>2028</v>
      </c>
      <c r="C12" s="19">
        <v>0.9</v>
      </c>
      <c r="D12" s="18">
        <v>232</v>
      </c>
      <c r="E12" s="18">
        <v>42</v>
      </c>
      <c r="F12" s="18">
        <v>274</v>
      </c>
      <c r="G12" s="7">
        <v>50.01</v>
      </c>
      <c r="H12" s="7">
        <v>0.85</v>
      </c>
      <c r="I12" s="7">
        <v>42.51</v>
      </c>
      <c r="J12" s="18">
        <v>5</v>
      </c>
      <c r="K12" s="28">
        <v>47.51</v>
      </c>
      <c r="L12" s="28">
        <v>43.28</v>
      </c>
      <c r="M12" s="28">
        <v>90.79</v>
      </c>
      <c r="N12" s="38">
        <v>2300249</v>
      </c>
    </row>
  </sheetData>
  <mergeCells count="14">
    <mergeCell ref="A2:N2"/>
    <mergeCell ref="D4:I4"/>
    <mergeCell ref="A4:A6"/>
    <mergeCell ref="B4:B6"/>
    <mergeCell ref="C4:C6"/>
    <mergeCell ref="F5:F6"/>
    <mergeCell ref="G5:G6"/>
    <mergeCell ref="H5:H6"/>
    <mergeCell ref="I5:I6"/>
    <mergeCell ref="J4:J6"/>
    <mergeCell ref="K4:K6"/>
    <mergeCell ref="L4:L6"/>
    <mergeCell ref="M4:M6"/>
    <mergeCell ref="N4:N6"/>
  </mergeCells>
  <printOptions horizontalCentered="true"/>
  <pageMargins left="0.554861111111111" right="0.554861111111111" top="0.275" bottom="0.802777777777778" header="0.196527777777778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胡颖</dc:creator>
  <cp:lastModifiedBy>sbk-2</cp:lastModifiedBy>
  <dcterms:created xsi:type="dcterms:W3CDTF">2023-03-26T02:16:00Z</dcterms:created>
  <dcterms:modified xsi:type="dcterms:W3CDTF">2024-01-19T09:49:28Z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2A234A8C504246F7B8AB2ABA4DEAE2DD</vt:lpwstr>
  </property>
</Properties>
</file>