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ThisWorkbook"/>
  <bookViews>
    <workbookView xWindow="0" yWindow="0" windowWidth="16200" windowHeight="7380"/>
  </bookViews>
  <sheets>
    <sheet name="优化营商环境工作经费" sheetId="2" r:id="rId1"/>
    <sheet name="Sheet1" sheetId="3" state="hidden" r:id="rId2"/>
    <sheet name="Sheet2" sheetId="4" r:id="rId3"/>
  </sheets>
  <definedNames>
    <definedName name="_xlnm.Print_Titles" localSheetId="0">优化营商环境工作经费!$3:$3</definedName>
  </definedNames>
  <calcPr calcId="144525"/>
</workbook>
</file>

<file path=xl/calcChain.xml><?xml version="1.0" encoding="utf-8"?>
<calcChain xmlns="http://schemas.openxmlformats.org/spreadsheetml/2006/main">
  <c r="H29" i="2" l="1"/>
  <c r="F29" i="2"/>
  <c r="H24" i="2"/>
  <c r="F24" i="2"/>
  <c r="H22" i="2"/>
  <c r="H21" i="2"/>
  <c r="F21" i="2"/>
  <c r="H18" i="2"/>
  <c r="F18" i="2"/>
  <c r="H15" i="2"/>
  <c r="H13" i="2"/>
  <c r="H12" i="2"/>
  <c r="F12" i="2"/>
  <c r="H9" i="2"/>
  <c r="F9" i="2"/>
  <c r="H5" i="2"/>
  <c r="F5" i="2"/>
  <c r="H4" i="2"/>
  <c r="F4" i="2"/>
</calcChain>
</file>

<file path=xl/sharedStrings.xml><?xml version="1.0" encoding="utf-8"?>
<sst xmlns="http://schemas.openxmlformats.org/spreadsheetml/2006/main" count="100" uniqueCount="88">
  <si>
    <t>财政资金绩效评价指标评分表</t>
  </si>
  <si>
    <t>截止日：2022年12月31日</t>
  </si>
  <si>
    <t>序号</t>
  </si>
  <si>
    <t>指标</t>
  </si>
  <si>
    <t>指标满分</t>
  </si>
  <si>
    <t>指标评价值及得分</t>
  </si>
  <si>
    <t>单位自评分</t>
  </si>
  <si>
    <t>第三方评分依据</t>
  </si>
  <si>
    <t>第三方评分</t>
  </si>
  <si>
    <t>备注</t>
  </si>
  <si>
    <t>合计</t>
  </si>
  <si>
    <t>标准分100分</t>
  </si>
  <si>
    <t>---</t>
  </si>
  <si>
    <t>（一）</t>
  </si>
  <si>
    <t>项目立项</t>
  </si>
  <si>
    <t>主要评价项目立项和资金投入情况</t>
  </si>
  <si>
    <t>论证决策</t>
  </si>
  <si>
    <t>具有前期可行性研究报告或摸底调查工作总结等材料的,或经过集体会议协商、并咨询相关专家意见、且有文字材料的得4分。如无，则根据实际情况核定分数。</t>
  </si>
  <si>
    <t>聘请第三方机构评价及班子会议讨论，论证较充分</t>
  </si>
  <si>
    <t>目标设置</t>
  </si>
  <si>
    <t>依据相关基础信息和证据判断目标设置的完整性、合理性和可衡量性，即是否包含总目标和阶段性目标，是否包括预期提供的公共产品或服务的产出数量、质量、成本指标，预期达到的效果性指标；是否与资金或项目属性特点、支出内容相关，体现决策意图，同时合乎客观实际；是否有数据支撑、是否有可衡量性的产出和效果指标。据此核定分数。</t>
  </si>
  <si>
    <t>项目绩效目标设置有待完善</t>
  </si>
  <si>
    <t>保障措施</t>
  </si>
  <si>
    <t>1、依据相关基础信息和证据判断制度完整性和是否具备条件实施，根据实际情况核定分数。                                                                                  2、依据工作进度计划等相关基础信息和证据判断，并根据实际情况核定分数。</t>
  </si>
  <si>
    <t>项目具备条件实施</t>
  </si>
  <si>
    <t>(二)</t>
  </si>
  <si>
    <t>资金落实</t>
  </si>
  <si>
    <t>主要评价资金的落实情况</t>
  </si>
  <si>
    <t>资金到位</t>
  </si>
  <si>
    <t>1.各类来源的资金足额到位的，得3分；
2.各类来源的资金未足额到位的，按实际到位金额/应到位金额*指标分值。</t>
  </si>
  <si>
    <t>安排的资金足额到位</t>
  </si>
  <si>
    <t>资金分配</t>
  </si>
  <si>
    <t>依据相关信息和证据判断资金分配是否合理，是否有助于实现资金的绩效目标。</t>
  </si>
  <si>
    <t>制定资金分配方案，合理、规范分配资金</t>
  </si>
  <si>
    <t>(三)</t>
  </si>
  <si>
    <t>资金管理</t>
  </si>
  <si>
    <t>主要评价资金的管理情况</t>
  </si>
  <si>
    <t>资金支付</t>
  </si>
  <si>
    <t>主要依据“支付额/预算额度*100*指标权重”计算核定得分，同时综合考虑工作进度，以及是否垫资或履行支付手续而影响支出率等因素适当调整最后得分。</t>
  </si>
  <si>
    <t>资金支出率为97.85%</t>
  </si>
  <si>
    <t>支出规范性</t>
  </si>
  <si>
    <t>1.预算执行规范性2分，按规定履行调整报批手续或未发生调整的，且按事项完成进度支付资金的得满分，否则酌情扣分。2.事项支出的合规性2分，资金管理、费用标准、支付符合有关制度规定的得满分，超范围、超标准支出，虚列支出，截留挤占、挪用资金的，以及其他不符合制度规定支出的，视情节严重情况扣分，直至扣到0分。
3.会计核算规范性2分，规范执行会计核算制度得满分，未按规定设专账核算，或支出凭证不符合规定，或其他核算不规范的，视具体情况扣分。</t>
  </si>
  <si>
    <t>资金支出规范、合理</t>
  </si>
  <si>
    <t>(四)</t>
  </si>
  <si>
    <t>事项管理</t>
  </si>
  <si>
    <t>主要评价项目管理情况</t>
  </si>
  <si>
    <t>程序规范性</t>
  </si>
  <si>
    <t>项目或方案按规定程序实施,包括项目或方案调整按规定履行报批手续，项目招投标、建设、验收等或方案实施严格执行相关制度规定的，得满分，否则酌情扣分。</t>
  </si>
  <si>
    <t>已履行报批手续，按相关制度执行</t>
  </si>
  <si>
    <t>监管有效性</t>
  </si>
  <si>
    <t>1.机制方面：资金使用单位或基层资金管理单位建立有效管理机制，且执行情况良好得2分，具体根据所提供的信息证据作出判断并核定分数。
2.监管落实方面：具体根据所提供的信息证据作出判断，如各级业务主管部门按规定对项目建设或方案实施开展有效的检查、监控、督促整改的，得2分；否则，视情况扣分。</t>
  </si>
  <si>
    <t>已对项目制定相应的管理制度</t>
  </si>
  <si>
    <t>(五)</t>
  </si>
  <si>
    <t>经济性</t>
  </si>
  <si>
    <t>主要评价项目的预算和成本管理情况</t>
  </si>
  <si>
    <t>1</t>
  </si>
  <si>
    <t>预算控制</t>
  </si>
  <si>
    <t>在预算执行进度与事项完成进度基本匹配的前提下，实际支出未超过预算计划的，得满分；实际支出超过预算的，或者支出未能保障事项相应完成进度的，酌情扣分。</t>
  </si>
  <si>
    <t>项目投资未超出预算金额</t>
  </si>
  <si>
    <t>2</t>
  </si>
  <si>
    <t>成本控制</t>
  </si>
  <si>
    <t>在项目按照预算完成的前提下，与同类项目或市场价格比较，项目实施的成本（包括工程造价、物品采购单价、人员经费等）属于合理范围的（如与同类项目或市场价格大致相符的）得满分；成本不合理的（如明显高于或低于同类项目或市场价格的）酌情扣分。</t>
  </si>
  <si>
    <t>未发现项目超预算支出的情况</t>
  </si>
  <si>
    <t>(六)</t>
  </si>
  <si>
    <t>效率性</t>
  </si>
  <si>
    <t>主要评价项目的完成情况</t>
  </si>
  <si>
    <t>完成进度</t>
  </si>
  <si>
    <t>根据评价对象设置指标名称和分数权重，包括完成实际完成情况（数量指标）、及时性（时效指标）、质量达标（质量指标）情况等。</t>
  </si>
  <si>
    <t>项目进度、质量仍有提升空间</t>
  </si>
  <si>
    <t>完成质量</t>
  </si>
  <si>
    <t>(七)</t>
  </si>
  <si>
    <t>效果性</t>
  </si>
  <si>
    <t>主要评价项目的效果情况</t>
  </si>
  <si>
    <t>经济效益</t>
  </si>
  <si>
    <t>根据评价对象选择效果性指标，并相应设置指标名称和分数权重。</t>
  </si>
  <si>
    <t>项目经济性、可持续性等有提高空间</t>
  </si>
  <si>
    <t>社会效益</t>
  </si>
  <si>
    <t>3</t>
  </si>
  <si>
    <t>生态效益</t>
  </si>
  <si>
    <t>4</t>
  </si>
  <si>
    <t>可持续发展</t>
  </si>
  <si>
    <t>根据评价对象设置指标名称和分数权重。</t>
  </si>
  <si>
    <t>(八)</t>
  </si>
  <si>
    <t>公平性</t>
  </si>
  <si>
    <t>主要评价收益群众满意度情况</t>
  </si>
  <si>
    <t>服务对象满意度</t>
  </si>
  <si>
    <t>表示满意的服务对象数/项目覆盖范围内接受调查的对象总数*指标分值。</t>
  </si>
  <si>
    <t>群众的满意度较高</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</si>
</sst>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 #,##0.00_ ;_ * \-#,##0.00_ ;_ * &quot;-&quot;??_ ;_ @_ "/>
    <numFmt numFmtId="176" formatCode="_ * #,##0.000_ ;_ * \-#,##0.000_ ;_ * &quot;-&quot;??_ ;_ @_ "/>
    <numFmt numFmtId="177" formatCode="_-* #,##0.00_-;\-* #,##0.00_-;_-* &quot;-&quot;??_-;_-@_-"/>
  </numFmts>
  <fonts count="13" x14ac:knownFonts="1">
    <font>
      <sz val="11"/>
      <color theme="1"/>
      <name val="等线"/>
      <charset val="134"/>
      <scheme val="minor"/>
    </font>
    <font>
      <sz val="12"/>
      <color theme="1"/>
      <name val="等线"/>
      <charset val="134"/>
      <scheme val="minor"/>
    </font>
    <font>
      <b/>
      <sz val="12"/>
      <color theme="1"/>
      <name val="等线"/>
      <charset val="134"/>
      <scheme val="minor"/>
    </font>
    <font>
      <b/>
      <sz val="20"/>
      <name val="宋体"/>
      <charset val="134"/>
    </font>
    <font>
      <sz val="12"/>
      <name val="宋体"/>
      <charset val="134"/>
    </font>
    <font>
      <b/>
      <sz val="12"/>
      <name val="宋体"/>
      <charset val="134"/>
    </font>
    <font>
      <b/>
      <sz val="12"/>
      <color theme="1"/>
      <name val="宋体"/>
      <charset val="134"/>
    </font>
    <font>
      <b/>
      <sz val="12"/>
      <color indexed="8"/>
      <name val="宋体"/>
      <charset val="134"/>
    </font>
    <font>
      <sz val="12"/>
      <color theme="1"/>
      <name val="宋体"/>
      <charset val="134"/>
    </font>
    <font>
      <sz val="12"/>
      <color indexed="8"/>
      <name val="宋体"/>
      <charset val="134"/>
    </font>
    <font>
      <sz val="10"/>
      <name val="宋体"/>
      <charset val="134"/>
    </font>
    <font>
      <sz val="11"/>
      <color theme="1"/>
      <name val="等线"/>
      <charset val="134"/>
      <scheme val="minor"/>
    </font>
    <font>
      <sz val="9"/>
      <name val="等线"/>
      <charset val="134"/>
      <scheme val="minor"/>
    </font>
  </fonts>
  <fills count="3">
    <fill>
      <patternFill patternType="none"/>
    </fill>
    <fill>
      <patternFill patternType="gray125"/>
    </fill>
    <fill>
      <patternFill patternType="solid">
        <fgColor theme="0"/>
        <bgColor indexed="64"/>
      </patternFill>
    </fill>
  </fills>
  <borders count="3">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s>
  <cellStyleXfs count="5">
    <xf numFmtId="0" fontId="0" fillId="0" borderId="0">
      <alignment vertical="center"/>
    </xf>
    <xf numFmtId="43" fontId="11" fillId="0" borderId="0" applyFont="0" applyFill="0" applyBorder="0" applyAlignment="0" applyProtection="0">
      <alignment vertical="center"/>
    </xf>
    <xf numFmtId="9" fontId="11" fillId="0" borderId="0" applyFont="0" applyFill="0" applyBorder="0" applyAlignment="0" applyProtection="0">
      <alignment vertical="center"/>
    </xf>
    <xf numFmtId="0" fontId="4" fillId="0" borderId="0">
      <alignment vertical="center"/>
    </xf>
    <xf numFmtId="177" fontId="4" fillId="0" borderId="0" applyFont="0" applyFill="0" applyBorder="0" applyAlignment="0" applyProtection="0">
      <alignment vertical="center"/>
    </xf>
  </cellStyleXfs>
  <cellXfs count="38">
    <xf numFmtId="0" fontId="0" fillId="0" borderId="0" xfId="0">
      <alignment vertical="center"/>
    </xf>
    <xf numFmtId="43" fontId="0" fillId="0" borderId="0" xfId="1" applyFont="1">
      <alignment vertical="center"/>
    </xf>
    <xf numFmtId="176" fontId="0" fillId="0" borderId="0" xfId="0" applyNumberFormat="1">
      <alignment vertical="center"/>
    </xf>
    <xf numFmtId="43" fontId="0" fillId="0" borderId="0" xfId="0" applyNumberFormat="1">
      <alignment vertical="center"/>
    </xf>
    <xf numFmtId="10" fontId="0" fillId="0" borderId="0" xfId="2" applyNumberFormat="1" applyFont="1">
      <alignment vertical="center"/>
    </xf>
    <xf numFmtId="0" fontId="1" fillId="0" borderId="0" xfId="0" applyFont="1">
      <alignment vertical="center"/>
    </xf>
    <xf numFmtId="0" fontId="2" fillId="0" borderId="0" xfId="0" applyFont="1">
      <alignment vertical="center"/>
    </xf>
    <xf numFmtId="0" fontId="0" fillId="0" borderId="0" xfId="0" applyFill="1">
      <alignment vertical="center"/>
    </xf>
    <xf numFmtId="0" fontId="0" fillId="0" borderId="0" xfId="0" applyAlignment="1">
      <alignment vertical="center" wrapText="1"/>
    </xf>
    <xf numFmtId="0" fontId="5" fillId="0" borderId="2" xfId="3" applyFont="1" applyFill="1" applyBorder="1" applyAlignment="1">
      <alignment horizontal="center" vertical="center"/>
    </xf>
    <xf numFmtId="0" fontId="5" fillId="0" borderId="2" xfId="3" applyFont="1" applyFill="1" applyBorder="1" applyAlignment="1">
      <alignment horizontal="center" vertical="center" wrapText="1"/>
    </xf>
    <xf numFmtId="0" fontId="4" fillId="0" borderId="2" xfId="3" applyFont="1" applyFill="1" applyBorder="1" applyAlignment="1">
      <alignment horizontal="center" vertical="center"/>
    </xf>
    <xf numFmtId="0" fontId="4" fillId="0" borderId="2" xfId="3" applyFont="1" applyFill="1" applyBorder="1" applyAlignment="1">
      <alignment horizontal="center" vertical="center" wrapText="1"/>
    </xf>
    <xf numFmtId="0" fontId="6" fillId="0" borderId="2" xfId="0" applyFont="1" applyFill="1" applyBorder="1" applyAlignment="1">
      <alignment horizontal="center" vertical="center"/>
    </xf>
    <xf numFmtId="0" fontId="4" fillId="0" borderId="2" xfId="3" applyFont="1" applyFill="1" applyBorder="1" applyAlignment="1">
      <alignment vertical="center"/>
    </xf>
    <xf numFmtId="9" fontId="4" fillId="2" borderId="2" xfId="3" applyNumberFormat="1" applyFont="1" applyFill="1" applyBorder="1" applyAlignment="1">
      <alignment horizontal="left" vertical="center" wrapText="1"/>
    </xf>
    <xf numFmtId="0" fontId="8" fillId="0" borderId="2" xfId="0" applyFont="1" applyBorder="1" applyAlignment="1">
      <alignment vertical="center" wrapText="1"/>
    </xf>
    <xf numFmtId="0" fontId="8" fillId="0" borderId="2" xfId="0" applyFont="1" applyFill="1" applyBorder="1" applyAlignment="1">
      <alignment horizontal="center" vertical="center"/>
    </xf>
    <xf numFmtId="0" fontId="4" fillId="0" borderId="2" xfId="3" applyFont="1" applyFill="1" applyBorder="1" applyAlignment="1">
      <alignment horizontal="left" vertical="center" wrapText="1"/>
    </xf>
    <xf numFmtId="0" fontId="8" fillId="2" borderId="2" xfId="0" applyFont="1" applyFill="1" applyBorder="1" applyAlignment="1">
      <alignment horizontal="center" vertical="center"/>
    </xf>
    <xf numFmtId="49" fontId="4" fillId="0" borderId="2" xfId="3" applyNumberFormat="1" applyFont="1" applyFill="1" applyBorder="1" applyAlignment="1">
      <alignment horizontal="center" vertical="center" wrapText="1"/>
    </xf>
    <xf numFmtId="0" fontId="8" fillId="0" borderId="2" xfId="0" applyFont="1" applyBorder="1" applyAlignment="1">
      <alignment horizontal="center" vertical="center" wrapText="1"/>
    </xf>
    <xf numFmtId="0" fontId="10" fillId="0" borderId="0" xfId="3" applyFont="1" applyFill="1" applyBorder="1" applyAlignment="1">
      <alignment horizontal="left" vertical="center" wrapText="1"/>
    </xf>
    <xf numFmtId="0" fontId="0" fillId="0" borderId="0" xfId="0" applyFill="1" applyBorder="1">
      <alignment vertical="center"/>
    </xf>
    <xf numFmtId="0" fontId="0" fillId="0" borderId="0" xfId="0" applyBorder="1" applyAlignment="1">
      <alignment vertical="center" wrapText="1"/>
    </xf>
    <xf numFmtId="0" fontId="0" fillId="0" borderId="0" xfId="0" applyBorder="1">
      <alignment vertical="center"/>
    </xf>
    <xf numFmtId="0" fontId="8" fillId="0" borderId="2" xfId="0" applyFont="1" applyBorder="1" applyAlignment="1">
      <alignment horizontal="center" vertical="center"/>
    </xf>
    <xf numFmtId="0" fontId="8" fillId="0" borderId="2" xfId="0" applyFont="1" applyBorder="1">
      <alignment vertical="center"/>
    </xf>
    <xf numFmtId="0" fontId="6" fillId="0" borderId="2" xfId="0" applyFont="1" applyBorder="1">
      <alignment vertical="center"/>
    </xf>
    <xf numFmtId="0" fontId="7" fillId="0" borderId="2" xfId="0" quotePrefix="1" applyFont="1" applyBorder="1" applyAlignment="1">
      <alignment horizontal="center" vertical="center" wrapText="1"/>
    </xf>
    <xf numFmtId="0" fontId="9" fillId="0" borderId="2" xfId="0" quotePrefix="1" applyFont="1" applyBorder="1" applyAlignment="1">
      <alignment horizontal="center" vertical="center" wrapText="1"/>
    </xf>
    <xf numFmtId="0" fontId="3" fillId="0" borderId="0" xfId="3" applyFont="1" applyFill="1" applyBorder="1" applyAlignment="1">
      <alignment horizontal="center" vertical="center" wrapText="1"/>
    </xf>
    <xf numFmtId="0" fontId="4" fillId="0" borderId="1" xfId="3" applyFont="1" applyFill="1" applyBorder="1" applyAlignment="1">
      <alignment horizontal="center" vertical="center" wrapText="1"/>
    </xf>
    <xf numFmtId="0" fontId="4" fillId="0" borderId="2" xfId="3" applyFont="1" applyFill="1" applyBorder="1" applyAlignment="1">
      <alignment horizontal="center" vertical="center" wrapText="1"/>
    </xf>
    <xf numFmtId="0" fontId="4" fillId="0" borderId="2" xfId="3" applyFont="1" applyFill="1" applyBorder="1" applyAlignment="1">
      <alignment horizontal="left" vertical="center" wrapText="1"/>
    </xf>
    <xf numFmtId="0" fontId="8" fillId="0" borderId="2" xfId="0" applyFont="1" applyFill="1" applyBorder="1" applyAlignment="1">
      <alignment horizontal="center" vertical="center"/>
    </xf>
    <xf numFmtId="0" fontId="8" fillId="0" borderId="2" xfId="0" applyFont="1" applyBorder="1" applyAlignment="1">
      <alignment horizontal="center" vertical="center" wrapText="1"/>
    </xf>
    <xf numFmtId="0" fontId="8" fillId="0" borderId="2" xfId="0" applyFont="1" applyBorder="1" applyAlignment="1">
      <alignment horizontal="center" vertical="center"/>
    </xf>
  </cellXfs>
  <cellStyles count="5">
    <cellStyle name="百分比" xfId="2" builtinId="5"/>
    <cellStyle name="常规" xfId="0" builtinId="0"/>
    <cellStyle name="常规 2" xfId="3"/>
    <cellStyle name="千位分隔" xfId="1" builtinId="3"/>
    <cellStyle name="千位分隔 2"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B1:WVL33"/>
  <sheetViews>
    <sheetView tabSelected="1" view="pageBreakPreview" zoomScale="72" zoomScaleNormal="58" zoomScaleSheetLayoutView="72" workbookViewId="0">
      <selection activeCell="H22" sqref="H22:H23"/>
    </sheetView>
  </sheetViews>
  <sheetFormatPr defaultColWidth="9" defaultRowHeight="14.25" x14ac:dyDescent="0.2"/>
  <cols>
    <col min="1" max="1" width="1.25" customWidth="1"/>
    <col min="3" max="3" width="15.75" customWidth="1"/>
    <col min="4" max="4" width="7.5" customWidth="1"/>
    <col min="5" max="5" width="51.5" customWidth="1"/>
    <col min="6" max="6" width="10.125" style="7" customWidth="1"/>
    <col min="7" max="7" width="27.5" style="8" customWidth="1"/>
    <col min="8" max="8" width="9" style="7"/>
    <col min="9" max="9" width="7.125" customWidth="1"/>
    <col min="255" max="255" width="1.25" customWidth="1"/>
    <col min="257" max="257" width="15.75" customWidth="1"/>
    <col min="258" max="258" width="10.5" customWidth="1"/>
    <col min="259" max="259" width="32.5" customWidth="1"/>
    <col min="260" max="260" width="9" hidden="1" customWidth="1"/>
    <col min="261" max="261" width="11.75" customWidth="1"/>
    <col min="262" max="262" width="15" customWidth="1"/>
    <col min="264" max="264" width="28.5" customWidth="1"/>
    <col min="265" max="265" width="23.125" customWidth="1"/>
    <col min="511" max="511" width="1.25" customWidth="1"/>
    <col min="513" max="513" width="15.75" customWidth="1"/>
    <col min="514" max="514" width="10.5" customWidth="1"/>
    <col min="515" max="515" width="32.5" customWidth="1"/>
    <col min="516" max="516" width="9" hidden="1" customWidth="1"/>
    <col min="517" max="517" width="11.75" customWidth="1"/>
    <col min="518" max="518" width="15" customWidth="1"/>
    <col min="520" max="520" width="28.5" customWidth="1"/>
    <col min="521" max="521" width="23.125" customWidth="1"/>
    <col min="767" max="767" width="1.25" customWidth="1"/>
    <col min="769" max="769" width="15.75" customWidth="1"/>
    <col min="770" max="770" width="10.5" customWidth="1"/>
    <col min="771" max="771" width="32.5" customWidth="1"/>
    <col min="772" max="772" width="9" hidden="1" customWidth="1"/>
    <col min="773" max="773" width="11.75" customWidth="1"/>
    <col min="774" max="774" width="15" customWidth="1"/>
    <col min="776" max="776" width="28.5" customWidth="1"/>
    <col min="777" max="777" width="23.125" customWidth="1"/>
    <col min="1023" max="1023" width="1.25" customWidth="1"/>
    <col min="1025" max="1025" width="15.75" customWidth="1"/>
    <col min="1026" max="1026" width="10.5" customWidth="1"/>
    <col min="1027" max="1027" width="32.5" customWidth="1"/>
    <col min="1028" max="1028" width="9" hidden="1" customWidth="1"/>
    <col min="1029" max="1029" width="11.75" customWidth="1"/>
    <col min="1030" max="1030" width="15" customWidth="1"/>
    <col min="1032" max="1032" width="28.5" customWidth="1"/>
    <col min="1033" max="1033" width="23.125" customWidth="1"/>
    <col min="1279" max="1279" width="1.25" customWidth="1"/>
    <col min="1281" max="1281" width="15.75" customWidth="1"/>
    <col min="1282" max="1282" width="10.5" customWidth="1"/>
    <col min="1283" max="1283" width="32.5" customWidth="1"/>
    <col min="1284" max="1284" width="9" hidden="1" customWidth="1"/>
    <col min="1285" max="1285" width="11.75" customWidth="1"/>
    <col min="1286" max="1286" width="15" customWidth="1"/>
    <col min="1288" max="1288" width="28.5" customWidth="1"/>
    <col min="1289" max="1289" width="23.125" customWidth="1"/>
    <col min="1535" max="1535" width="1.25" customWidth="1"/>
    <col min="1537" max="1537" width="15.75" customWidth="1"/>
    <col min="1538" max="1538" width="10.5" customWidth="1"/>
    <col min="1539" max="1539" width="32.5" customWidth="1"/>
    <col min="1540" max="1540" width="9" hidden="1" customWidth="1"/>
    <col min="1541" max="1541" width="11.75" customWidth="1"/>
    <col min="1542" max="1542" width="15" customWidth="1"/>
    <col min="1544" max="1544" width="28.5" customWidth="1"/>
    <col min="1545" max="1545" width="23.125" customWidth="1"/>
    <col min="1791" max="1791" width="1.25" customWidth="1"/>
    <col min="1793" max="1793" width="15.75" customWidth="1"/>
    <col min="1794" max="1794" width="10.5" customWidth="1"/>
    <col min="1795" max="1795" width="32.5" customWidth="1"/>
    <col min="1796" max="1796" width="9" hidden="1" customWidth="1"/>
    <col min="1797" max="1797" width="11.75" customWidth="1"/>
    <col min="1798" max="1798" width="15" customWidth="1"/>
    <col min="1800" max="1800" width="28.5" customWidth="1"/>
    <col min="1801" max="1801" width="23.125" customWidth="1"/>
    <col min="2047" max="2047" width="1.25" customWidth="1"/>
    <col min="2049" max="2049" width="15.75" customWidth="1"/>
    <col min="2050" max="2050" width="10.5" customWidth="1"/>
    <col min="2051" max="2051" width="32.5" customWidth="1"/>
    <col min="2052" max="2052" width="9" hidden="1" customWidth="1"/>
    <col min="2053" max="2053" width="11.75" customWidth="1"/>
    <col min="2054" max="2054" width="15" customWidth="1"/>
    <col min="2056" max="2056" width="28.5" customWidth="1"/>
    <col min="2057" max="2057" width="23.125" customWidth="1"/>
    <col min="2303" max="2303" width="1.25" customWidth="1"/>
    <col min="2305" max="2305" width="15.75" customWidth="1"/>
    <col min="2306" max="2306" width="10.5" customWidth="1"/>
    <col min="2307" max="2307" width="32.5" customWidth="1"/>
    <col min="2308" max="2308" width="9" hidden="1" customWidth="1"/>
    <col min="2309" max="2309" width="11.75" customWidth="1"/>
    <col min="2310" max="2310" width="15" customWidth="1"/>
    <col min="2312" max="2312" width="28.5" customWidth="1"/>
    <col min="2313" max="2313" width="23.125" customWidth="1"/>
    <col min="2559" max="2559" width="1.25" customWidth="1"/>
    <col min="2561" max="2561" width="15.75" customWidth="1"/>
    <col min="2562" max="2562" width="10.5" customWidth="1"/>
    <col min="2563" max="2563" width="32.5" customWidth="1"/>
    <col min="2564" max="2564" width="9" hidden="1" customWidth="1"/>
    <col min="2565" max="2565" width="11.75" customWidth="1"/>
    <col min="2566" max="2566" width="15" customWidth="1"/>
    <col min="2568" max="2568" width="28.5" customWidth="1"/>
    <col min="2569" max="2569" width="23.125" customWidth="1"/>
    <col min="2815" max="2815" width="1.25" customWidth="1"/>
    <col min="2817" max="2817" width="15.75" customWidth="1"/>
    <col min="2818" max="2818" width="10.5" customWidth="1"/>
    <col min="2819" max="2819" width="32.5" customWidth="1"/>
    <col min="2820" max="2820" width="9" hidden="1" customWidth="1"/>
    <col min="2821" max="2821" width="11.75" customWidth="1"/>
    <col min="2822" max="2822" width="15" customWidth="1"/>
    <col min="2824" max="2824" width="28.5" customWidth="1"/>
    <col min="2825" max="2825" width="23.125" customWidth="1"/>
    <col min="3071" max="3071" width="1.25" customWidth="1"/>
    <col min="3073" max="3073" width="15.75" customWidth="1"/>
    <col min="3074" max="3074" width="10.5" customWidth="1"/>
    <col min="3075" max="3075" width="32.5" customWidth="1"/>
    <col min="3076" max="3076" width="9" hidden="1" customWidth="1"/>
    <col min="3077" max="3077" width="11.75" customWidth="1"/>
    <col min="3078" max="3078" width="15" customWidth="1"/>
    <col min="3080" max="3080" width="28.5" customWidth="1"/>
    <col min="3081" max="3081" width="23.125" customWidth="1"/>
    <col min="3327" max="3327" width="1.25" customWidth="1"/>
    <col min="3329" max="3329" width="15.75" customWidth="1"/>
    <col min="3330" max="3330" width="10.5" customWidth="1"/>
    <col min="3331" max="3331" width="32.5" customWidth="1"/>
    <col min="3332" max="3332" width="9" hidden="1" customWidth="1"/>
    <col min="3333" max="3333" width="11.75" customWidth="1"/>
    <col min="3334" max="3334" width="15" customWidth="1"/>
    <col min="3336" max="3336" width="28.5" customWidth="1"/>
    <col min="3337" max="3337" width="23.125" customWidth="1"/>
    <col min="3583" max="3583" width="1.25" customWidth="1"/>
    <col min="3585" max="3585" width="15.75" customWidth="1"/>
    <col min="3586" max="3586" width="10.5" customWidth="1"/>
    <col min="3587" max="3587" width="32.5" customWidth="1"/>
    <col min="3588" max="3588" width="9" hidden="1" customWidth="1"/>
    <col min="3589" max="3589" width="11.75" customWidth="1"/>
    <col min="3590" max="3590" width="15" customWidth="1"/>
    <col min="3592" max="3592" width="28.5" customWidth="1"/>
    <col min="3593" max="3593" width="23.125" customWidth="1"/>
    <col min="3839" max="3839" width="1.25" customWidth="1"/>
    <col min="3841" max="3841" width="15.75" customWidth="1"/>
    <col min="3842" max="3842" width="10.5" customWidth="1"/>
    <col min="3843" max="3843" width="32.5" customWidth="1"/>
    <col min="3844" max="3844" width="9" hidden="1" customWidth="1"/>
    <col min="3845" max="3845" width="11.75" customWidth="1"/>
    <col min="3846" max="3846" width="15" customWidth="1"/>
    <col min="3848" max="3848" width="28.5" customWidth="1"/>
    <col min="3849" max="3849" width="23.125" customWidth="1"/>
    <col min="4095" max="4095" width="1.25" customWidth="1"/>
    <col min="4097" max="4097" width="15.75" customWidth="1"/>
    <col min="4098" max="4098" width="10.5" customWidth="1"/>
    <col min="4099" max="4099" width="32.5" customWidth="1"/>
    <col min="4100" max="4100" width="9" hidden="1" customWidth="1"/>
    <col min="4101" max="4101" width="11.75" customWidth="1"/>
    <col min="4102" max="4102" width="15" customWidth="1"/>
    <col min="4104" max="4104" width="28.5" customWidth="1"/>
    <col min="4105" max="4105" width="23.125" customWidth="1"/>
    <col min="4351" max="4351" width="1.25" customWidth="1"/>
    <col min="4353" max="4353" width="15.75" customWidth="1"/>
    <col min="4354" max="4354" width="10.5" customWidth="1"/>
    <col min="4355" max="4355" width="32.5" customWidth="1"/>
    <col min="4356" max="4356" width="9" hidden="1" customWidth="1"/>
    <col min="4357" max="4357" width="11.75" customWidth="1"/>
    <col min="4358" max="4358" width="15" customWidth="1"/>
    <col min="4360" max="4360" width="28.5" customWidth="1"/>
    <col min="4361" max="4361" width="23.125" customWidth="1"/>
    <col min="4607" max="4607" width="1.25" customWidth="1"/>
    <col min="4609" max="4609" width="15.75" customWidth="1"/>
    <col min="4610" max="4610" width="10.5" customWidth="1"/>
    <col min="4611" max="4611" width="32.5" customWidth="1"/>
    <col min="4612" max="4612" width="9" hidden="1" customWidth="1"/>
    <col min="4613" max="4613" width="11.75" customWidth="1"/>
    <col min="4614" max="4614" width="15" customWidth="1"/>
    <col min="4616" max="4616" width="28.5" customWidth="1"/>
    <col min="4617" max="4617" width="23.125" customWidth="1"/>
    <col min="4863" max="4863" width="1.25" customWidth="1"/>
    <col min="4865" max="4865" width="15.75" customWidth="1"/>
    <col min="4866" max="4866" width="10.5" customWidth="1"/>
    <col min="4867" max="4867" width="32.5" customWidth="1"/>
    <col min="4868" max="4868" width="9" hidden="1" customWidth="1"/>
    <col min="4869" max="4869" width="11.75" customWidth="1"/>
    <col min="4870" max="4870" width="15" customWidth="1"/>
    <col min="4872" max="4872" width="28.5" customWidth="1"/>
    <col min="4873" max="4873" width="23.125" customWidth="1"/>
    <col min="5119" max="5119" width="1.25" customWidth="1"/>
    <col min="5121" max="5121" width="15.75" customWidth="1"/>
    <col min="5122" max="5122" width="10.5" customWidth="1"/>
    <col min="5123" max="5123" width="32.5" customWidth="1"/>
    <col min="5124" max="5124" width="9" hidden="1" customWidth="1"/>
    <col min="5125" max="5125" width="11.75" customWidth="1"/>
    <col min="5126" max="5126" width="15" customWidth="1"/>
    <col min="5128" max="5128" width="28.5" customWidth="1"/>
    <col min="5129" max="5129" width="23.125" customWidth="1"/>
    <col min="5375" max="5375" width="1.25" customWidth="1"/>
    <col min="5377" max="5377" width="15.75" customWidth="1"/>
    <col min="5378" max="5378" width="10.5" customWidth="1"/>
    <col min="5379" max="5379" width="32.5" customWidth="1"/>
    <col min="5380" max="5380" width="9" hidden="1" customWidth="1"/>
    <col min="5381" max="5381" width="11.75" customWidth="1"/>
    <col min="5382" max="5382" width="15" customWidth="1"/>
    <col min="5384" max="5384" width="28.5" customWidth="1"/>
    <col min="5385" max="5385" width="23.125" customWidth="1"/>
    <col min="5631" max="5631" width="1.25" customWidth="1"/>
    <col min="5633" max="5633" width="15.75" customWidth="1"/>
    <col min="5634" max="5634" width="10.5" customWidth="1"/>
    <col min="5635" max="5635" width="32.5" customWidth="1"/>
    <col min="5636" max="5636" width="9" hidden="1" customWidth="1"/>
    <col min="5637" max="5637" width="11.75" customWidth="1"/>
    <col min="5638" max="5638" width="15" customWidth="1"/>
    <col min="5640" max="5640" width="28.5" customWidth="1"/>
    <col min="5641" max="5641" width="23.125" customWidth="1"/>
    <col min="5887" max="5887" width="1.25" customWidth="1"/>
    <col min="5889" max="5889" width="15.75" customWidth="1"/>
    <col min="5890" max="5890" width="10.5" customWidth="1"/>
    <col min="5891" max="5891" width="32.5" customWidth="1"/>
    <col min="5892" max="5892" width="9" hidden="1" customWidth="1"/>
    <col min="5893" max="5893" width="11.75" customWidth="1"/>
    <col min="5894" max="5894" width="15" customWidth="1"/>
    <col min="5896" max="5896" width="28.5" customWidth="1"/>
    <col min="5897" max="5897" width="23.125" customWidth="1"/>
    <col min="6143" max="6143" width="1.25" customWidth="1"/>
    <col min="6145" max="6145" width="15.75" customWidth="1"/>
    <col min="6146" max="6146" width="10.5" customWidth="1"/>
    <col min="6147" max="6147" width="32.5" customWidth="1"/>
    <col min="6148" max="6148" width="9" hidden="1" customWidth="1"/>
    <col min="6149" max="6149" width="11.75" customWidth="1"/>
    <col min="6150" max="6150" width="15" customWidth="1"/>
    <col min="6152" max="6152" width="28.5" customWidth="1"/>
    <col min="6153" max="6153" width="23.125" customWidth="1"/>
    <col min="6399" max="6399" width="1.25" customWidth="1"/>
    <col min="6401" max="6401" width="15.75" customWidth="1"/>
    <col min="6402" max="6402" width="10.5" customWidth="1"/>
    <col min="6403" max="6403" width="32.5" customWidth="1"/>
    <col min="6404" max="6404" width="9" hidden="1" customWidth="1"/>
    <col min="6405" max="6405" width="11.75" customWidth="1"/>
    <col min="6406" max="6406" width="15" customWidth="1"/>
    <col min="6408" max="6408" width="28.5" customWidth="1"/>
    <col min="6409" max="6409" width="23.125" customWidth="1"/>
    <col min="6655" max="6655" width="1.25" customWidth="1"/>
    <col min="6657" max="6657" width="15.75" customWidth="1"/>
    <col min="6658" max="6658" width="10.5" customWidth="1"/>
    <col min="6659" max="6659" width="32.5" customWidth="1"/>
    <col min="6660" max="6660" width="9" hidden="1" customWidth="1"/>
    <col min="6661" max="6661" width="11.75" customWidth="1"/>
    <col min="6662" max="6662" width="15" customWidth="1"/>
    <col min="6664" max="6664" width="28.5" customWidth="1"/>
    <col min="6665" max="6665" width="23.125" customWidth="1"/>
    <col min="6911" max="6911" width="1.25" customWidth="1"/>
    <col min="6913" max="6913" width="15.75" customWidth="1"/>
    <col min="6914" max="6914" width="10.5" customWidth="1"/>
    <col min="6915" max="6915" width="32.5" customWidth="1"/>
    <col min="6916" max="6916" width="9" hidden="1" customWidth="1"/>
    <col min="6917" max="6917" width="11.75" customWidth="1"/>
    <col min="6918" max="6918" width="15" customWidth="1"/>
    <col min="6920" max="6920" width="28.5" customWidth="1"/>
    <col min="6921" max="6921" width="23.125" customWidth="1"/>
    <col min="7167" max="7167" width="1.25" customWidth="1"/>
    <col min="7169" max="7169" width="15.75" customWidth="1"/>
    <col min="7170" max="7170" width="10.5" customWidth="1"/>
    <col min="7171" max="7171" width="32.5" customWidth="1"/>
    <col min="7172" max="7172" width="9" hidden="1" customWidth="1"/>
    <col min="7173" max="7173" width="11.75" customWidth="1"/>
    <col min="7174" max="7174" width="15" customWidth="1"/>
    <col min="7176" max="7176" width="28.5" customWidth="1"/>
    <col min="7177" max="7177" width="23.125" customWidth="1"/>
    <col min="7423" max="7423" width="1.25" customWidth="1"/>
    <col min="7425" max="7425" width="15.75" customWidth="1"/>
    <col min="7426" max="7426" width="10.5" customWidth="1"/>
    <col min="7427" max="7427" width="32.5" customWidth="1"/>
    <col min="7428" max="7428" width="9" hidden="1" customWidth="1"/>
    <col min="7429" max="7429" width="11.75" customWidth="1"/>
    <col min="7430" max="7430" width="15" customWidth="1"/>
    <col min="7432" max="7432" width="28.5" customWidth="1"/>
    <col min="7433" max="7433" width="23.125" customWidth="1"/>
    <col min="7679" max="7679" width="1.25" customWidth="1"/>
    <col min="7681" max="7681" width="15.75" customWidth="1"/>
    <col min="7682" max="7682" width="10.5" customWidth="1"/>
    <col min="7683" max="7683" width="32.5" customWidth="1"/>
    <col min="7684" max="7684" width="9" hidden="1" customWidth="1"/>
    <col min="7685" max="7685" width="11.75" customWidth="1"/>
    <col min="7686" max="7686" width="15" customWidth="1"/>
    <col min="7688" max="7688" width="28.5" customWidth="1"/>
    <col min="7689" max="7689" width="23.125" customWidth="1"/>
    <col min="7935" max="7935" width="1.25" customWidth="1"/>
    <col min="7937" max="7937" width="15.75" customWidth="1"/>
    <col min="7938" max="7938" width="10.5" customWidth="1"/>
    <col min="7939" max="7939" width="32.5" customWidth="1"/>
    <col min="7940" max="7940" width="9" hidden="1" customWidth="1"/>
    <col min="7941" max="7941" width="11.75" customWidth="1"/>
    <col min="7942" max="7942" width="15" customWidth="1"/>
    <col min="7944" max="7944" width="28.5" customWidth="1"/>
    <col min="7945" max="7945" width="23.125" customWidth="1"/>
    <col min="8191" max="8191" width="1.25" customWidth="1"/>
    <col min="8193" max="8193" width="15.75" customWidth="1"/>
    <col min="8194" max="8194" width="10.5" customWidth="1"/>
    <col min="8195" max="8195" width="32.5" customWidth="1"/>
    <col min="8196" max="8196" width="9" hidden="1" customWidth="1"/>
    <col min="8197" max="8197" width="11.75" customWidth="1"/>
    <col min="8198" max="8198" width="15" customWidth="1"/>
    <col min="8200" max="8200" width="28.5" customWidth="1"/>
    <col min="8201" max="8201" width="23.125" customWidth="1"/>
    <col min="8447" max="8447" width="1.25" customWidth="1"/>
    <col min="8449" max="8449" width="15.75" customWidth="1"/>
    <col min="8450" max="8450" width="10.5" customWidth="1"/>
    <col min="8451" max="8451" width="32.5" customWidth="1"/>
    <col min="8452" max="8452" width="9" hidden="1" customWidth="1"/>
    <col min="8453" max="8453" width="11.75" customWidth="1"/>
    <col min="8454" max="8454" width="15" customWidth="1"/>
    <col min="8456" max="8456" width="28.5" customWidth="1"/>
    <col min="8457" max="8457" width="23.125" customWidth="1"/>
    <col min="8703" max="8703" width="1.25" customWidth="1"/>
    <col min="8705" max="8705" width="15.75" customWidth="1"/>
    <col min="8706" max="8706" width="10.5" customWidth="1"/>
    <col min="8707" max="8707" width="32.5" customWidth="1"/>
    <col min="8708" max="8708" width="9" hidden="1" customWidth="1"/>
    <col min="8709" max="8709" width="11.75" customWidth="1"/>
    <col min="8710" max="8710" width="15" customWidth="1"/>
    <col min="8712" max="8712" width="28.5" customWidth="1"/>
    <col min="8713" max="8713" width="23.125" customWidth="1"/>
    <col min="8959" max="8959" width="1.25" customWidth="1"/>
    <col min="8961" max="8961" width="15.75" customWidth="1"/>
    <col min="8962" max="8962" width="10.5" customWidth="1"/>
    <col min="8963" max="8963" width="32.5" customWidth="1"/>
    <col min="8964" max="8964" width="9" hidden="1" customWidth="1"/>
    <col min="8965" max="8965" width="11.75" customWidth="1"/>
    <col min="8966" max="8966" width="15" customWidth="1"/>
    <col min="8968" max="8968" width="28.5" customWidth="1"/>
    <col min="8969" max="8969" width="23.125" customWidth="1"/>
    <col min="9215" max="9215" width="1.25" customWidth="1"/>
    <col min="9217" max="9217" width="15.75" customWidth="1"/>
    <col min="9218" max="9218" width="10.5" customWidth="1"/>
    <col min="9219" max="9219" width="32.5" customWidth="1"/>
    <col min="9220" max="9220" width="9" hidden="1" customWidth="1"/>
    <col min="9221" max="9221" width="11.75" customWidth="1"/>
    <col min="9222" max="9222" width="15" customWidth="1"/>
    <col min="9224" max="9224" width="28.5" customWidth="1"/>
    <col min="9225" max="9225" width="23.125" customWidth="1"/>
    <col min="9471" max="9471" width="1.25" customWidth="1"/>
    <col min="9473" max="9473" width="15.75" customWidth="1"/>
    <col min="9474" max="9474" width="10.5" customWidth="1"/>
    <col min="9475" max="9475" width="32.5" customWidth="1"/>
    <col min="9476" max="9476" width="9" hidden="1" customWidth="1"/>
    <col min="9477" max="9477" width="11.75" customWidth="1"/>
    <col min="9478" max="9478" width="15" customWidth="1"/>
    <col min="9480" max="9480" width="28.5" customWidth="1"/>
    <col min="9481" max="9481" width="23.125" customWidth="1"/>
    <col min="9727" max="9727" width="1.25" customWidth="1"/>
    <col min="9729" max="9729" width="15.75" customWidth="1"/>
    <col min="9730" max="9730" width="10.5" customWidth="1"/>
    <col min="9731" max="9731" width="32.5" customWidth="1"/>
    <col min="9732" max="9732" width="9" hidden="1" customWidth="1"/>
    <col min="9733" max="9733" width="11.75" customWidth="1"/>
    <col min="9734" max="9734" width="15" customWidth="1"/>
    <col min="9736" max="9736" width="28.5" customWidth="1"/>
    <col min="9737" max="9737" width="23.125" customWidth="1"/>
    <col min="9983" max="9983" width="1.25" customWidth="1"/>
    <col min="9985" max="9985" width="15.75" customWidth="1"/>
    <col min="9986" max="9986" width="10.5" customWidth="1"/>
    <col min="9987" max="9987" width="32.5" customWidth="1"/>
    <col min="9988" max="9988" width="9" hidden="1" customWidth="1"/>
    <col min="9989" max="9989" width="11.75" customWidth="1"/>
    <col min="9990" max="9990" width="15" customWidth="1"/>
    <col min="9992" max="9992" width="28.5" customWidth="1"/>
    <col min="9993" max="9993" width="23.125" customWidth="1"/>
    <col min="10239" max="10239" width="1.25" customWidth="1"/>
    <col min="10241" max="10241" width="15.75" customWidth="1"/>
    <col min="10242" max="10242" width="10.5" customWidth="1"/>
    <col min="10243" max="10243" width="32.5" customWidth="1"/>
    <col min="10244" max="10244" width="9" hidden="1" customWidth="1"/>
    <col min="10245" max="10245" width="11.75" customWidth="1"/>
    <col min="10246" max="10246" width="15" customWidth="1"/>
    <col min="10248" max="10248" width="28.5" customWidth="1"/>
    <col min="10249" max="10249" width="23.125" customWidth="1"/>
    <col min="10495" max="10495" width="1.25" customWidth="1"/>
    <col min="10497" max="10497" width="15.75" customWidth="1"/>
    <col min="10498" max="10498" width="10.5" customWidth="1"/>
    <col min="10499" max="10499" width="32.5" customWidth="1"/>
    <col min="10500" max="10500" width="9" hidden="1" customWidth="1"/>
    <col min="10501" max="10501" width="11.75" customWidth="1"/>
    <col min="10502" max="10502" width="15" customWidth="1"/>
    <col min="10504" max="10504" width="28.5" customWidth="1"/>
    <col min="10505" max="10505" width="23.125" customWidth="1"/>
    <col min="10751" max="10751" width="1.25" customWidth="1"/>
    <col min="10753" max="10753" width="15.75" customWidth="1"/>
    <col min="10754" max="10754" width="10.5" customWidth="1"/>
    <col min="10755" max="10755" width="32.5" customWidth="1"/>
    <col min="10756" max="10756" width="9" hidden="1" customWidth="1"/>
    <col min="10757" max="10757" width="11.75" customWidth="1"/>
    <col min="10758" max="10758" width="15" customWidth="1"/>
    <col min="10760" max="10760" width="28.5" customWidth="1"/>
    <col min="10761" max="10761" width="23.125" customWidth="1"/>
    <col min="11007" max="11007" width="1.25" customWidth="1"/>
    <col min="11009" max="11009" width="15.75" customWidth="1"/>
    <col min="11010" max="11010" width="10.5" customWidth="1"/>
    <col min="11011" max="11011" width="32.5" customWidth="1"/>
    <col min="11012" max="11012" width="9" hidden="1" customWidth="1"/>
    <col min="11013" max="11013" width="11.75" customWidth="1"/>
    <col min="11014" max="11014" width="15" customWidth="1"/>
    <col min="11016" max="11016" width="28.5" customWidth="1"/>
    <col min="11017" max="11017" width="23.125" customWidth="1"/>
    <col min="11263" max="11263" width="1.25" customWidth="1"/>
    <col min="11265" max="11265" width="15.75" customWidth="1"/>
    <col min="11266" max="11266" width="10.5" customWidth="1"/>
    <col min="11267" max="11267" width="32.5" customWidth="1"/>
    <col min="11268" max="11268" width="9" hidden="1" customWidth="1"/>
    <col min="11269" max="11269" width="11.75" customWidth="1"/>
    <col min="11270" max="11270" width="15" customWidth="1"/>
    <col min="11272" max="11272" width="28.5" customWidth="1"/>
    <col min="11273" max="11273" width="23.125" customWidth="1"/>
    <col min="11519" max="11519" width="1.25" customWidth="1"/>
    <col min="11521" max="11521" width="15.75" customWidth="1"/>
    <col min="11522" max="11522" width="10.5" customWidth="1"/>
    <col min="11523" max="11523" width="32.5" customWidth="1"/>
    <col min="11524" max="11524" width="9" hidden="1" customWidth="1"/>
    <col min="11525" max="11525" width="11.75" customWidth="1"/>
    <col min="11526" max="11526" width="15" customWidth="1"/>
    <col min="11528" max="11528" width="28.5" customWidth="1"/>
    <col min="11529" max="11529" width="23.125" customWidth="1"/>
    <col min="11775" max="11775" width="1.25" customWidth="1"/>
    <col min="11777" max="11777" width="15.75" customWidth="1"/>
    <col min="11778" max="11778" width="10.5" customWidth="1"/>
    <col min="11779" max="11779" width="32.5" customWidth="1"/>
    <col min="11780" max="11780" width="9" hidden="1" customWidth="1"/>
    <col min="11781" max="11781" width="11.75" customWidth="1"/>
    <col min="11782" max="11782" width="15" customWidth="1"/>
    <col min="11784" max="11784" width="28.5" customWidth="1"/>
    <col min="11785" max="11785" width="23.125" customWidth="1"/>
    <col min="12031" max="12031" width="1.25" customWidth="1"/>
    <col min="12033" max="12033" width="15.75" customWidth="1"/>
    <col min="12034" max="12034" width="10.5" customWidth="1"/>
    <col min="12035" max="12035" width="32.5" customWidth="1"/>
    <col min="12036" max="12036" width="9" hidden="1" customWidth="1"/>
    <col min="12037" max="12037" width="11.75" customWidth="1"/>
    <col min="12038" max="12038" width="15" customWidth="1"/>
    <col min="12040" max="12040" width="28.5" customWidth="1"/>
    <col min="12041" max="12041" width="23.125" customWidth="1"/>
    <col min="12287" max="12287" width="1.25" customWidth="1"/>
    <col min="12289" max="12289" width="15.75" customWidth="1"/>
    <col min="12290" max="12290" width="10.5" customWidth="1"/>
    <col min="12291" max="12291" width="32.5" customWidth="1"/>
    <col min="12292" max="12292" width="9" hidden="1" customWidth="1"/>
    <col min="12293" max="12293" width="11.75" customWidth="1"/>
    <col min="12294" max="12294" width="15" customWidth="1"/>
    <col min="12296" max="12296" width="28.5" customWidth="1"/>
    <col min="12297" max="12297" width="23.125" customWidth="1"/>
    <col min="12543" max="12543" width="1.25" customWidth="1"/>
    <col min="12545" max="12545" width="15.75" customWidth="1"/>
    <col min="12546" max="12546" width="10.5" customWidth="1"/>
    <col min="12547" max="12547" width="32.5" customWidth="1"/>
    <col min="12548" max="12548" width="9" hidden="1" customWidth="1"/>
    <col min="12549" max="12549" width="11.75" customWidth="1"/>
    <col min="12550" max="12550" width="15" customWidth="1"/>
    <col min="12552" max="12552" width="28.5" customWidth="1"/>
    <col min="12553" max="12553" width="23.125" customWidth="1"/>
    <col min="12799" max="12799" width="1.25" customWidth="1"/>
    <col min="12801" max="12801" width="15.75" customWidth="1"/>
    <col min="12802" max="12802" width="10.5" customWidth="1"/>
    <col min="12803" max="12803" width="32.5" customWidth="1"/>
    <col min="12804" max="12804" width="9" hidden="1" customWidth="1"/>
    <col min="12805" max="12805" width="11.75" customWidth="1"/>
    <col min="12806" max="12806" width="15" customWidth="1"/>
    <col min="12808" max="12808" width="28.5" customWidth="1"/>
    <col min="12809" max="12809" width="23.125" customWidth="1"/>
    <col min="13055" max="13055" width="1.25" customWidth="1"/>
    <col min="13057" max="13057" width="15.75" customWidth="1"/>
    <col min="13058" max="13058" width="10.5" customWidth="1"/>
    <col min="13059" max="13059" width="32.5" customWidth="1"/>
    <col min="13060" max="13060" width="9" hidden="1" customWidth="1"/>
    <col min="13061" max="13061" width="11.75" customWidth="1"/>
    <col min="13062" max="13062" width="15" customWidth="1"/>
    <col min="13064" max="13064" width="28.5" customWidth="1"/>
    <col min="13065" max="13065" width="23.125" customWidth="1"/>
    <col min="13311" max="13311" width="1.25" customWidth="1"/>
    <col min="13313" max="13313" width="15.75" customWidth="1"/>
    <col min="13314" max="13314" width="10.5" customWidth="1"/>
    <col min="13315" max="13315" width="32.5" customWidth="1"/>
    <col min="13316" max="13316" width="9" hidden="1" customWidth="1"/>
    <col min="13317" max="13317" width="11.75" customWidth="1"/>
    <col min="13318" max="13318" width="15" customWidth="1"/>
    <col min="13320" max="13320" width="28.5" customWidth="1"/>
    <col min="13321" max="13321" width="23.125" customWidth="1"/>
    <col min="13567" max="13567" width="1.25" customWidth="1"/>
    <col min="13569" max="13569" width="15.75" customWidth="1"/>
    <col min="13570" max="13570" width="10.5" customWidth="1"/>
    <col min="13571" max="13571" width="32.5" customWidth="1"/>
    <col min="13572" max="13572" width="9" hidden="1" customWidth="1"/>
    <col min="13573" max="13573" width="11.75" customWidth="1"/>
    <col min="13574" max="13574" width="15" customWidth="1"/>
    <col min="13576" max="13576" width="28.5" customWidth="1"/>
    <col min="13577" max="13577" width="23.125" customWidth="1"/>
    <col min="13823" max="13823" width="1.25" customWidth="1"/>
    <col min="13825" max="13825" width="15.75" customWidth="1"/>
    <col min="13826" max="13826" width="10.5" customWidth="1"/>
    <col min="13827" max="13827" width="32.5" customWidth="1"/>
    <col min="13828" max="13828" width="9" hidden="1" customWidth="1"/>
    <col min="13829" max="13829" width="11.75" customWidth="1"/>
    <col min="13830" max="13830" width="15" customWidth="1"/>
    <col min="13832" max="13832" width="28.5" customWidth="1"/>
    <col min="13833" max="13833" width="23.125" customWidth="1"/>
    <col min="14079" max="14079" width="1.25" customWidth="1"/>
    <col min="14081" max="14081" width="15.75" customWidth="1"/>
    <col min="14082" max="14082" width="10.5" customWidth="1"/>
    <col min="14083" max="14083" width="32.5" customWidth="1"/>
    <col min="14084" max="14084" width="9" hidden="1" customWidth="1"/>
    <col min="14085" max="14085" width="11.75" customWidth="1"/>
    <col min="14086" max="14086" width="15" customWidth="1"/>
    <col min="14088" max="14088" width="28.5" customWidth="1"/>
    <col min="14089" max="14089" width="23.125" customWidth="1"/>
    <col min="14335" max="14335" width="1.25" customWidth="1"/>
    <col min="14337" max="14337" width="15.75" customWidth="1"/>
    <col min="14338" max="14338" width="10.5" customWidth="1"/>
    <col min="14339" max="14339" width="32.5" customWidth="1"/>
    <col min="14340" max="14340" width="9" hidden="1" customWidth="1"/>
    <col min="14341" max="14341" width="11.75" customWidth="1"/>
    <col min="14342" max="14342" width="15" customWidth="1"/>
    <col min="14344" max="14344" width="28.5" customWidth="1"/>
    <col min="14345" max="14345" width="23.125" customWidth="1"/>
    <col min="14591" max="14591" width="1.25" customWidth="1"/>
    <col min="14593" max="14593" width="15.75" customWidth="1"/>
    <col min="14594" max="14594" width="10.5" customWidth="1"/>
    <col min="14595" max="14595" width="32.5" customWidth="1"/>
    <col min="14596" max="14596" width="9" hidden="1" customWidth="1"/>
    <col min="14597" max="14597" width="11.75" customWidth="1"/>
    <col min="14598" max="14598" width="15" customWidth="1"/>
    <col min="14600" max="14600" width="28.5" customWidth="1"/>
    <col min="14601" max="14601" width="23.125" customWidth="1"/>
    <col min="14847" max="14847" width="1.25" customWidth="1"/>
    <col min="14849" max="14849" width="15.75" customWidth="1"/>
    <col min="14850" max="14850" width="10.5" customWidth="1"/>
    <col min="14851" max="14851" width="32.5" customWidth="1"/>
    <col min="14852" max="14852" width="9" hidden="1" customWidth="1"/>
    <col min="14853" max="14853" width="11.75" customWidth="1"/>
    <col min="14854" max="14854" width="15" customWidth="1"/>
    <col min="14856" max="14856" width="28.5" customWidth="1"/>
    <col min="14857" max="14857" width="23.125" customWidth="1"/>
    <col min="15103" max="15103" width="1.25" customWidth="1"/>
    <col min="15105" max="15105" width="15.75" customWidth="1"/>
    <col min="15106" max="15106" width="10.5" customWidth="1"/>
    <col min="15107" max="15107" width="32.5" customWidth="1"/>
    <col min="15108" max="15108" width="9" hidden="1" customWidth="1"/>
    <col min="15109" max="15109" width="11.75" customWidth="1"/>
    <col min="15110" max="15110" width="15" customWidth="1"/>
    <col min="15112" max="15112" width="28.5" customWidth="1"/>
    <col min="15113" max="15113" width="23.125" customWidth="1"/>
    <col min="15359" max="15359" width="1.25" customWidth="1"/>
    <col min="15361" max="15361" width="15.75" customWidth="1"/>
    <col min="15362" max="15362" width="10.5" customWidth="1"/>
    <col min="15363" max="15363" width="32.5" customWidth="1"/>
    <col min="15364" max="15364" width="9" hidden="1" customWidth="1"/>
    <col min="15365" max="15365" width="11.75" customWidth="1"/>
    <col min="15366" max="15366" width="15" customWidth="1"/>
    <col min="15368" max="15368" width="28.5" customWidth="1"/>
    <col min="15369" max="15369" width="23.125" customWidth="1"/>
    <col min="15615" max="15615" width="1.25" customWidth="1"/>
    <col min="15617" max="15617" width="15.75" customWidth="1"/>
    <col min="15618" max="15618" width="10.5" customWidth="1"/>
    <col min="15619" max="15619" width="32.5" customWidth="1"/>
    <col min="15620" max="15620" width="9" hidden="1" customWidth="1"/>
    <col min="15621" max="15621" width="11.75" customWidth="1"/>
    <col min="15622" max="15622" width="15" customWidth="1"/>
    <col min="15624" max="15624" width="28.5" customWidth="1"/>
    <col min="15625" max="15625" width="23.125" customWidth="1"/>
    <col min="15871" max="15871" width="1.25" customWidth="1"/>
    <col min="15873" max="15873" width="15.75" customWidth="1"/>
    <col min="15874" max="15874" width="10.5" customWidth="1"/>
    <col min="15875" max="15875" width="32.5" customWidth="1"/>
    <col min="15876" max="15876" width="9" hidden="1" customWidth="1"/>
    <col min="15877" max="15877" width="11.75" customWidth="1"/>
    <col min="15878" max="15878" width="15" customWidth="1"/>
    <col min="15880" max="15880" width="28.5" customWidth="1"/>
    <col min="15881" max="15881" width="23.125" customWidth="1"/>
    <col min="16127" max="16127" width="1.25" customWidth="1"/>
    <col min="16129" max="16129" width="15.75" customWidth="1"/>
    <col min="16130" max="16130" width="10.5" customWidth="1"/>
    <col min="16131" max="16131" width="32.5" customWidth="1"/>
    <col min="16132" max="16132" width="9" hidden="1" customWidth="1"/>
    <col min="16133" max="16133" width="11.75" customWidth="1"/>
    <col min="16134" max="16134" width="15" customWidth="1"/>
    <col min="16136" max="16136" width="28.5" customWidth="1"/>
    <col min="16137" max="16137" width="23.125" customWidth="1"/>
  </cols>
  <sheetData>
    <row r="1" spans="2:9" ht="30.75" customHeight="1" x14ac:dyDescent="0.2">
      <c r="B1" s="31" t="s">
        <v>0</v>
      </c>
      <c r="C1" s="31"/>
      <c r="D1" s="31"/>
      <c r="E1" s="31"/>
      <c r="F1" s="31"/>
      <c r="G1" s="31"/>
      <c r="H1" s="31"/>
      <c r="I1" s="31"/>
    </row>
    <row r="2" spans="2:9" ht="18" customHeight="1" x14ac:dyDescent="0.2">
      <c r="B2" s="32" t="s">
        <v>1</v>
      </c>
      <c r="C2" s="32"/>
      <c r="D2" s="32"/>
      <c r="E2" s="32"/>
      <c r="F2" s="32"/>
      <c r="G2" s="32"/>
      <c r="H2" s="32"/>
      <c r="I2" s="32"/>
    </row>
    <row r="3" spans="2:9" s="5" customFormat="1" ht="36" customHeight="1" x14ac:dyDescent="0.2">
      <c r="B3" s="9" t="s">
        <v>2</v>
      </c>
      <c r="C3" s="9" t="s">
        <v>3</v>
      </c>
      <c r="D3" s="10" t="s">
        <v>4</v>
      </c>
      <c r="E3" s="9" t="s">
        <v>5</v>
      </c>
      <c r="F3" s="10" t="s">
        <v>6</v>
      </c>
      <c r="G3" s="10" t="s">
        <v>7</v>
      </c>
      <c r="H3" s="10" t="s">
        <v>8</v>
      </c>
      <c r="I3" s="10" t="s">
        <v>9</v>
      </c>
    </row>
    <row r="4" spans="2:9" s="5" customFormat="1" ht="31.5" customHeight="1" x14ac:dyDescent="0.2">
      <c r="B4" s="11"/>
      <c r="C4" s="11" t="s">
        <v>10</v>
      </c>
      <c r="D4" s="10">
        <v>100</v>
      </c>
      <c r="E4" s="12" t="s">
        <v>11</v>
      </c>
      <c r="F4" s="13">
        <f>F5+F9+F12+F15+F18+F21+F24+F29</f>
        <v>99.9</v>
      </c>
      <c r="G4" s="29" t="s">
        <v>12</v>
      </c>
      <c r="H4" s="13">
        <f t="shared" ref="H4" si="0">H5+H9+H12+H15+H18+H21+H24+H29</f>
        <v>93.87</v>
      </c>
      <c r="I4" s="26"/>
    </row>
    <row r="5" spans="2:9" s="5" customFormat="1" ht="19.149999999999999" customHeight="1" x14ac:dyDescent="0.2">
      <c r="B5" s="9" t="s">
        <v>13</v>
      </c>
      <c r="C5" s="10" t="s">
        <v>14</v>
      </c>
      <c r="D5" s="9">
        <v>12</v>
      </c>
      <c r="E5" s="10" t="s">
        <v>15</v>
      </c>
      <c r="F5" s="13">
        <f>SUM(F6:F8)</f>
        <v>12</v>
      </c>
      <c r="G5" s="29" t="s">
        <v>12</v>
      </c>
      <c r="H5" s="13">
        <f>SUM(H6:H8)</f>
        <v>8</v>
      </c>
      <c r="I5" s="27"/>
    </row>
    <row r="6" spans="2:9" s="5" customFormat="1" ht="54.75" customHeight="1" x14ac:dyDescent="0.2">
      <c r="B6" s="14">
        <v>1</v>
      </c>
      <c r="C6" s="12" t="s">
        <v>16</v>
      </c>
      <c r="D6" s="11">
        <v>4</v>
      </c>
      <c r="E6" s="15" t="s">
        <v>17</v>
      </c>
      <c r="F6" s="11">
        <v>4</v>
      </c>
      <c r="G6" s="16" t="s">
        <v>18</v>
      </c>
      <c r="H6" s="17">
        <v>4</v>
      </c>
      <c r="I6" s="27"/>
    </row>
    <row r="7" spans="2:9" s="5" customFormat="1" ht="112.5" customHeight="1" x14ac:dyDescent="0.2">
      <c r="B7" s="14">
        <v>2</v>
      </c>
      <c r="C7" s="12" t="s">
        <v>19</v>
      </c>
      <c r="D7" s="11">
        <v>6</v>
      </c>
      <c r="E7" s="15" t="s">
        <v>20</v>
      </c>
      <c r="F7" s="11">
        <v>6</v>
      </c>
      <c r="G7" s="16" t="s">
        <v>21</v>
      </c>
      <c r="H7" s="17">
        <v>2</v>
      </c>
      <c r="I7" s="16"/>
    </row>
    <row r="8" spans="2:9" s="5" customFormat="1" ht="69" customHeight="1" x14ac:dyDescent="0.2">
      <c r="B8" s="14">
        <v>3</v>
      </c>
      <c r="C8" s="12" t="s">
        <v>22</v>
      </c>
      <c r="D8" s="11">
        <v>2</v>
      </c>
      <c r="E8" s="15" t="s">
        <v>23</v>
      </c>
      <c r="F8" s="11">
        <v>2</v>
      </c>
      <c r="G8" s="16" t="s">
        <v>24</v>
      </c>
      <c r="H8" s="17">
        <v>2</v>
      </c>
      <c r="I8" s="27"/>
    </row>
    <row r="9" spans="2:9" s="5" customFormat="1" ht="19.149999999999999" customHeight="1" x14ac:dyDescent="0.2">
      <c r="B9" s="9" t="s">
        <v>25</v>
      </c>
      <c r="C9" s="10" t="s">
        <v>26</v>
      </c>
      <c r="D9" s="9">
        <v>8</v>
      </c>
      <c r="E9" s="10" t="s">
        <v>27</v>
      </c>
      <c r="F9" s="13">
        <f>F10+F11</f>
        <v>8</v>
      </c>
      <c r="G9" s="29" t="s">
        <v>12</v>
      </c>
      <c r="H9" s="13">
        <f>H10+H11</f>
        <v>8</v>
      </c>
      <c r="I9" s="27"/>
    </row>
    <row r="10" spans="2:9" s="5" customFormat="1" ht="51" customHeight="1" x14ac:dyDescent="0.2">
      <c r="B10" s="9">
        <v>1</v>
      </c>
      <c r="C10" s="12" t="s">
        <v>28</v>
      </c>
      <c r="D10" s="11">
        <v>5</v>
      </c>
      <c r="E10" s="18" t="s">
        <v>29</v>
      </c>
      <c r="F10" s="11">
        <v>5</v>
      </c>
      <c r="G10" s="16" t="s">
        <v>30</v>
      </c>
      <c r="H10" s="17">
        <v>5</v>
      </c>
      <c r="I10" s="27"/>
    </row>
    <row r="11" spans="2:9" s="5" customFormat="1" ht="38.25" customHeight="1" x14ac:dyDescent="0.2">
      <c r="B11" s="12">
        <v>2</v>
      </c>
      <c r="C11" s="12" t="s">
        <v>31</v>
      </c>
      <c r="D11" s="12">
        <v>3</v>
      </c>
      <c r="E11" s="18" t="s">
        <v>32</v>
      </c>
      <c r="F11" s="12">
        <v>3</v>
      </c>
      <c r="G11" s="16" t="s">
        <v>33</v>
      </c>
      <c r="H11" s="19">
        <v>3</v>
      </c>
      <c r="I11" s="27"/>
    </row>
    <row r="12" spans="2:9" s="5" customFormat="1" ht="19.149999999999999" customHeight="1" x14ac:dyDescent="0.2">
      <c r="B12" s="9" t="s">
        <v>34</v>
      </c>
      <c r="C12" s="9" t="s">
        <v>35</v>
      </c>
      <c r="D12" s="9">
        <v>12</v>
      </c>
      <c r="E12" s="10" t="s">
        <v>36</v>
      </c>
      <c r="F12" s="13">
        <f>SUM(F13:F14)</f>
        <v>11.9</v>
      </c>
      <c r="G12" s="29" t="s">
        <v>12</v>
      </c>
      <c r="H12" s="13">
        <f>SUM(H13:H14)</f>
        <v>11.87</v>
      </c>
      <c r="I12" s="27"/>
    </row>
    <row r="13" spans="2:9" s="5" customFormat="1" ht="54" customHeight="1" x14ac:dyDescent="0.2">
      <c r="B13" s="11">
        <v>1</v>
      </c>
      <c r="C13" s="12" t="s">
        <v>37</v>
      </c>
      <c r="D13" s="11">
        <v>6</v>
      </c>
      <c r="E13" s="18" t="s">
        <v>38</v>
      </c>
      <c r="F13" s="11">
        <v>5.9</v>
      </c>
      <c r="G13" s="16" t="s">
        <v>39</v>
      </c>
      <c r="H13" s="17">
        <f>6-0.13</f>
        <v>5.87</v>
      </c>
      <c r="I13" s="27"/>
    </row>
    <row r="14" spans="2:9" s="5" customFormat="1" ht="154.5" customHeight="1" x14ac:dyDescent="0.2">
      <c r="B14" s="12">
        <v>2</v>
      </c>
      <c r="C14" s="12" t="s">
        <v>40</v>
      </c>
      <c r="D14" s="11">
        <v>6</v>
      </c>
      <c r="E14" s="18" t="s">
        <v>41</v>
      </c>
      <c r="F14" s="11">
        <v>6</v>
      </c>
      <c r="G14" s="16" t="s">
        <v>42</v>
      </c>
      <c r="H14" s="17">
        <v>6</v>
      </c>
      <c r="I14" s="27"/>
    </row>
    <row r="15" spans="2:9" s="5" customFormat="1" ht="19.149999999999999" customHeight="1" x14ac:dyDescent="0.2">
      <c r="B15" s="9" t="s">
        <v>43</v>
      </c>
      <c r="C15" s="10" t="s">
        <v>44</v>
      </c>
      <c r="D15" s="9">
        <v>8</v>
      </c>
      <c r="E15" s="10" t="s">
        <v>45</v>
      </c>
      <c r="F15" s="13">
        <v>8</v>
      </c>
      <c r="G15" s="30" t="s">
        <v>12</v>
      </c>
      <c r="H15" s="13">
        <f>H16+H17</f>
        <v>8</v>
      </c>
      <c r="I15" s="27"/>
    </row>
    <row r="16" spans="2:9" s="5" customFormat="1" ht="57" customHeight="1" x14ac:dyDescent="0.2">
      <c r="B16" s="12">
        <v>1</v>
      </c>
      <c r="C16" s="12" t="s">
        <v>46</v>
      </c>
      <c r="D16" s="12">
        <v>4</v>
      </c>
      <c r="E16" s="18" t="s">
        <v>47</v>
      </c>
      <c r="F16" s="17">
        <v>4</v>
      </c>
      <c r="G16" s="16" t="s">
        <v>48</v>
      </c>
      <c r="H16" s="17">
        <v>4</v>
      </c>
      <c r="I16" s="27"/>
    </row>
    <row r="17" spans="2:9" s="5" customFormat="1" ht="107.25" customHeight="1" x14ac:dyDescent="0.2">
      <c r="B17" s="12">
        <v>2</v>
      </c>
      <c r="C17" s="12" t="s">
        <v>49</v>
      </c>
      <c r="D17" s="12">
        <v>4</v>
      </c>
      <c r="E17" s="18" t="s">
        <v>50</v>
      </c>
      <c r="F17" s="12">
        <v>4</v>
      </c>
      <c r="G17" s="30" t="s">
        <v>51</v>
      </c>
      <c r="H17" s="17">
        <v>4</v>
      </c>
      <c r="I17" s="27"/>
    </row>
    <row r="18" spans="2:9" s="5" customFormat="1" ht="19.149999999999999" customHeight="1" x14ac:dyDescent="0.2">
      <c r="B18" s="9" t="s">
        <v>52</v>
      </c>
      <c r="C18" s="10" t="s">
        <v>53</v>
      </c>
      <c r="D18" s="9">
        <v>5</v>
      </c>
      <c r="E18" s="10" t="s">
        <v>54</v>
      </c>
      <c r="F18" s="13">
        <f>SUM(F19:F20)</f>
        <v>5</v>
      </c>
      <c r="G18" s="29" t="s">
        <v>12</v>
      </c>
      <c r="H18" s="13">
        <f>SUM(H19:H20)</f>
        <v>5</v>
      </c>
      <c r="I18" s="27"/>
    </row>
    <row r="19" spans="2:9" s="5" customFormat="1" ht="69" customHeight="1" x14ac:dyDescent="0.2">
      <c r="B19" s="20" t="s">
        <v>55</v>
      </c>
      <c r="C19" s="12" t="s">
        <v>56</v>
      </c>
      <c r="D19" s="12">
        <v>3</v>
      </c>
      <c r="E19" s="18" t="s">
        <v>57</v>
      </c>
      <c r="F19" s="17">
        <v>3</v>
      </c>
      <c r="G19" s="16" t="s">
        <v>58</v>
      </c>
      <c r="H19" s="17">
        <v>3</v>
      </c>
      <c r="I19" s="27"/>
    </row>
    <row r="20" spans="2:9" s="5" customFormat="1" ht="91.9" customHeight="1" x14ac:dyDescent="0.2">
      <c r="B20" s="20" t="s">
        <v>59</v>
      </c>
      <c r="C20" s="12" t="s">
        <v>60</v>
      </c>
      <c r="D20" s="12">
        <v>2</v>
      </c>
      <c r="E20" s="18" t="s">
        <v>61</v>
      </c>
      <c r="F20" s="17">
        <v>2</v>
      </c>
      <c r="G20" s="16" t="s">
        <v>62</v>
      </c>
      <c r="H20" s="17">
        <v>2</v>
      </c>
      <c r="I20" s="27"/>
    </row>
    <row r="21" spans="2:9" s="5" customFormat="1" ht="19.149999999999999" customHeight="1" x14ac:dyDescent="0.2">
      <c r="B21" s="9" t="s">
        <v>63</v>
      </c>
      <c r="C21" s="10" t="s">
        <v>64</v>
      </c>
      <c r="D21" s="9">
        <v>25</v>
      </c>
      <c r="E21" s="10" t="s">
        <v>65</v>
      </c>
      <c r="F21" s="13">
        <f>SUM(F22:F23)</f>
        <v>25</v>
      </c>
      <c r="G21" s="29" t="s">
        <v>12</v>
      </c>
      <c r="H21" s="13">
        <f>SUM(H22:H23)</f>
        <v>23</v>
      </c>
      <c r="I21" s="27"/>
    </row>
    <row r="22" spans="2:9" s="5" customFormat="1" ht="23.25" customHeight="1" x14ac:dyDescent="0.2">
      <c r="B22" s="20" t="s">
        <v>55</v>
      </c>
      <c r="C22" s="12" t="s">
        <v>66</v>
      </c>
      <c r="D22" s="33">
        <v>25</v>
      </c>
      <c r="E22" s="34" t="s">
        <v>67</v>
      </c>
      <c r="F22" s="35">
        <v>25</v>
      </c>
      <c r="G22" s="36" t="s">
        <v>68</v>
      </c>
      <c r="H22" s="35">
        <f>25-2</f>
        <v>23</v>
      </c>
      <c r="I22" s="37"/>
    </row>
    <row r="23" spans="2:9" s="5" customFormat="1" ht="24.75" customHeight="1" x14ac:dyDescent="0.2">
      <c r="B23" s="20" t="s">
        <v>59</v>
      </c>
      <c r="C23" s="12" t="s">
        <v>69</v>
      </c>
      <c r="D23" s="33"/>
      <c r="E23" s="34"/>
      <c r="F23" s="35"/>
      <c r="G23" s="36"/>
      <c r="H23" s="35"/>
      <c r="I23" s="37"/>
    </row>
    <row r="24" spans="2:9" s="5" customFormat="1" ht="19.149999999999999" customHeight="1" x14ac:dyDescent="0.2">
      <c r="B24" s="9" t="s">
        <v>70</v>
      </c>
      <c r="C24" s="10" t="s">
        <v>71</v>
      </c>
      <c r="D24" s="9">
        <v>25</v>
      </c>
      <c r="E24" s="10" t="s">
        <v>72</v>
      </c>
      <c r="F24" s="13">
        <f>SUM(F25:F26)</f>
        <v>25</v>
      </c>
      <c r="G24" s="29" t="s">
        <v>12</v>
      </c>
      <c r="H24" s="13">
        <f>SUM(H25:H26)</f>
        <v>25</v>
      </c>
      <c r="I24" s="27"/>
    </row>
    <row r="25" spans="2:9" s="5" customFormat="1" ht="17.25" customHeight="1" x14ac:dyDescent="0.2">
      <c r="B25" s="20" t="s">
        <v>55</v>
      </c>
      <c r="C25" s="12" t="s">
        <v>73</v>
      </c>
      <c r="D25" s="33">
        <v>25</v>
      </c>
      <c r="E25" s="33" t="s">
        <v>74</v>
      </c>
      <c r="F25" s="35">
        <v>25</v>
      </c>
      <c r="G25" s="36" t="s">
        <v>75</v>
      </c>
      <c r="H25" s="35">
        <v>25</v>
      </c>
      <c r="I25" s="37"/>
    </row>
    <row r="26" spans="2:9" s="5" customFormat="1" ht="17.25" customHeight="1" x14ac:dyDescent="0.2">
      <c r="B26" s="20" t="s">
        <v>59</v>
      </c>
      <c r="C26" s="12" t="s">
        <v>76</v>
      </c>
      <c r="D26" s="33"/>
      <c r="E26" s="33"/>
      <c r="F26" s="35"/>
      <c r="G26" s="36"/>
      <c r="H26" s="35"/>
      <c r="I26" s="37"/>
    </row>
    <row r="27" spans="2:9" s="5" customFormat="1" ht="17.25" customHeight="1" x14ac:dyDescent="0.2">
      <c r="B27" s="20" t="s">
        <v>77</v>
      </c>
      <c r="C27" s="12" t="s">
        <v>78</v>
      </c>
      <c r="D27" s="33"/>
      <c r="E27" s="33"/>
      <c r="F27" s="35"/>
      <c r="G27" s="36"/>
      <c r="H27" s="35"/>
      <c r="I27" s="37"/>
    </row>
    <row r="28" spans="2:9" s="5" customFormat="1" ht="17.25" customHeight="1" x14ac:dyDescent="0.2">
      <c r="B28" s="20" t="s">
        <v>79</v>
      </c>
      <c r="C28" s="12" t="s">
        <v>80</v>
      </c>
      <c r="D28" s="33"/>
      <c r="E28" s="18" t="s">
        <v>81</v>
      </c>
      <c r="F28" s="35"/>
      <c r="G28" s="36"/>
      <c r="H28" s="35"/>
      <c r="I28" s="37"/>
    </row>
    <row r="29" spans="2:9" s="6" customFormat="1" ht="19.149999999999999" customHeight="1" x14ac:dyDescent="0.2">
      <c r="B29" s="9" t="s">
        <v>82</v>
      </c>
      <c r="C29" s="10" t="s">
        <v>83</v>
      </c>
      <c r="D29" s="9">
        <v>5</v>
      </c>
      <c r="E29" s="10" t="s">
        <v>84</v>
      </c>
      <c r="F29" s="13">
        <f>SUM(F30:F30)</f>
        <v>5</v>
      </c>
      <c r="G29" s="29" t="s">
        <v>12</v>
      </c>
      <c r="H29" s="13">
        <f>SUM(H30:H30)</f>
        <v>5</v>
      </c>
      <c r="I29" s="28"/>
    </row>
    <row r="30" spans="2:9" s="5" customFormat="1" ht="35.25" customHeight="1" x14ac:dyDescent="0.2">
      <c r="B30" s="12">
        <v>1</v>
      </c>
      <c r="C30" s="12" t="s">
        <v>85</v>
      </c>
      <c r="D30" s="10">
        <v>5</v>
      </c>
      <c r="E30" s="18" t="s">
        <v>86</v>
      </c>
      <c r="F30" s="17">
        <v>5</v>
      </c>
      <c r="G30" s="21" t="s">
        <v>87</v>
      </c>
      <c r="H30" s="17">
        <v>5</v>
      </c>
      <c r="I30" s="27"/>
    </row>
    <row r="31" spans="2:9" x14ac:dyDescent="0.2">
      <c r="E31" s="22"/>
      <c r="F31" s="23"/>
      <c r="G31" s="24"/>
    </row>
    <row r="32" spans="2:9" x14ac:dyDescent="0.2">
      <c r="E32" s="25"/>
      <c r="F32" s="23"/>
      <c r="G32" s="24"/>
    </row>
    <row r="33" spans="5:7" x14ac:dyDescent="0.2">
      <c r="E33" s="25"/>
      <c r="F33" s="23"/>
      <c r="G33" s="24"/>
    </row>
  </sheetData>
  <mergeCells count="14">
    <mergeCell ref="B1:I1"/>
    <mergeCell ref="B2:I2"/>
    <mergeCell ref="D22:D23"/>
    <mergeCell ref="D25:D28"/>
    <mergeCell ref="E22:E23"/>
    <mergeCell ref="E25:E27"/>
    <mergeCell ref="F22:F23"/>
    <mergeCell ref="F25:F28"/>
    <mergeCell ref="G22:G23"/>
    <mergeCell ref="G25:G28"/>
    <mergeCell ref="H22:H23"/>
    <mergeCell ref="H25:H28"/>
    <mergeCell ref="I22:I23"/>
    <mergeCell ref="I25:I28"/>
  </mergeCells>
  <phoneticPr fontId="12" type="noConversion"/>
  <pageMargins left="0.70866141732283472" right="0.59055118110236227" top="0.74803149606299213" bottom="1.0629921259842521" header="0.31496062992125984" footer="0.51181102362204722"/>
  <pageSetup paperSize="9" scale="62" firstPageNumber="12" fitToHeight="0" orientation="portrait" r:id="rId1"/>
  <headerFooter>
    <oddFooter>&amp;C12</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C17" sqref="C17"/>
    </sheetView>
  </sheetViews>
  <sheetFormatPr defaultColWidth="9" defaultRowHeight="14.25" x14ac:dyDescent="0.2"/>
  <sheetData/>
  <phoneticPr fontId="12"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14:G16"/>
  <sheetViews>
    <sheetView workbookViewId="0">
      <selection activeCell="F13" sqref="F13"/>
    </sheetView>
  </sheetViews>
  <sheetFormatPr defaultColWidth="9" defaultRowHeight="14.25" x14ac:dyDescent="0.2"/>
  <cols>
    <col min="5" max="5" width="11.375" style="1" customWidth="1"/>
  </cols>
  <sheetData>
    <row r="14" spans="5:7" x14ac:dyDescent="0.2">
      <c r="F14" s="2"/>
      <c r="G14" s="3"/>
    </row>
    <row r="16" spans="5:7" x14ac:dyDescent="0.2">
      <c r="E16" s="4"/>
    </row>
  </sheetData>
  <phoneticPr fontId="12" type="noConversion"/>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3</vt:i4>
      </vt:variant>
      <vt:variant>
        <vt:lpstr>命名范围</vt:lpstr>
      </vt:variant>
      <vt:variant>
        <vt:i4>1</vt:i4>
      </vt:variant>
    </vt:vector>
  </HeadingPairs>
  <TitlesOfParts>
    <vt:vector size="4" baseType="lpstr">
      <vt:lpstr>优化营商环境工作经费</vt:lpstr>
      <vt:lpstr>Sheet1</vt:lpstr>
      <vt:lpstr>Sheet2</vt:lpstr>
      <vt:lpstr>优化营商环境工作经费!Print_Titles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用户</dc:creator>
  <cp:lastModifiedBy>钟</cp:lastModifiedBy>
  <cp:lastPrinted>2022-06-15T01:27:00Z</cp:lastPrinted>
  <dcterms:created xsi:type="dcterms:W3CDTF">2019-01-15T03:51:00Z</dcterms:created>
  <dcterms:modified xsi:type="dcterms:W3CDTF">2023-05-06T09:23:23Z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2052-10.8.2.6837</vt:lpwstr>
  </property>
</Properties>
</file>