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样表1" sheetId="11" r:id="rId1"/>
  </sheets>
  <definedNames>
    <definedName name="_xlnm.Print_Titles" localSheetId="0">样表1!$3:$5</definedName>
    <definedName name="_xlnm._FilterDatabase" localSheetId="0" hidden="1">样表1!$A$6:$J$6</definedName>
  </definedNames>
  <calcPr calcId="144525" concurrentCalc="0"/>
</workbook>
</file>

<file path=xl/sharedStrings.xml><?xml version="1.0" encoding="utf-8"?>
<sst xmlns="http://schemas.openxmlformats.org/spreadsheetml/2006/main" count="21" uniqueCount="20">
  <si>
    <t>附件1</t>
  </si>
  <si>
    <t>2023年市属中职国家助学金明细表</t>
  </si>
  <si>
    <t>单位：人、元</t>
  </si>
  <si>
    <t>地区</t>
  </si>
  <si>
    <t>基础数据</t>
  </si>
  <si>
    <t>本次提前下达资金</t>
  </si>
  <si>
    <t>备注</t>
  </si>
  <si>
    <t>2023年预算资助人数</t>
  </si>
  <si>
    <t>省级以上财政分担比例（%）</t>
  </si>
  <si>
    <t>预算2023年省级以上资金</t>
  </si>
  <si>
    <t>市级财政分担比例（%）</t>
  </si>
  <si>
    <t>预算2023年市级资金</t>
  </si>
  <si>
    <t>合计</t>
  </si>
  <si>
    <t>其中：中央资金</t>
  </si>
  <si>
    <t>其中：市级资金</t>
  </si>
  <si>
    <t>韶关市中等职业技术学校</t>
  </si>
  <si>
    <t>韶关市育威中等职业学校</t>
  </si>
  <si>
    <t>韶关市北江中等职业学校</t>
  </si>
  <si>
    <t>韶关市浈江中等职业学校</t>
  </si>
  <si>
    <t>韶关市振华中等职业学校学校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</si>
</sst>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;[Red]\-#,##0\ "/>
    <numFmt numFmtId="177" formatCode="0_ "/>
    <numFmt numFmtId="178" formatCode="0.0_ "/>
    <numFmt numFmtId="179" formatCode="#,##0.00_ "/>
  </numFmts>
  <fonts count="32">
    <font>
      <sz val="11"/>
      <color theme="1"/>
      <name val="宋体"/>
      <charset val="134"/>
      <scheme val="minor"/>
    </font>
    <font>
      <sz val="12"/>
      <color theme="1"/>
      <name val="方正姚体"/>
      <charset val="134"/>
    </font>
    <font>
      <b/>
      <sz val="12"/>
      <color theme="1"/>
      <name val="方正姚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</font>
    <font>
      <sz val="11"/>
      <color theme="1"/>
      <name val="方正小标宋简体"/>
      <charset val="134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5117038483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9" fillId="14" borderId="11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" fillId="0" borderId="9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9" fontId="0" fillId="0" borderId="0" xfId="0" applyNumberFormat="1">
      <alignment vertical="center"/>
    </xf>
    <xf numFmtId="178" fontId="4" fillId="0" borderId="0" xfId="8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8" fontId="7" fillId="0" borderId="0" xfId="0" applyNumberFormat="1" applyFont="1" applyFill="1" applyAlignment="1">
      <alignment horizontal="right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9" fontId="9" fillId="2" borderId="1" xfId="11" applyNumberFormat="1" applyFont="1" applyFill="1" applyBorder="1" applyAlignment="1" applyProtection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right" vertical="center"/>
    </xf>
    <xf numFmtId="9" fontId="10" fillId="2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>
      <alignment vertical="center"/>
    </xf>
    <xf numFmtId="179" fontId="8" fillId="2" borderId="1" xfId="8" applyNumberFormat="1" applyFont="1" applyFill="1" applyBorder="1" applyAlignment="1">
      <alignment horizontal="right" vertical="center"/>
    </xf>
    <xf numFmtId="0" fontId="0" fillId="0" borderId="1" xfId="0" applyBorder="1">
      <alignment vertical="center"/>
    </xf>
    <xf numFmtId="9" fontId="11" fillId="2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Border="1">
      <alignment vertical="center"/>
    </xf>
    <xf numFmtId="179" fontId="12" fillId="2" borderId="1" xfId="8" applyNumberFormat="1" applyFont="1" applyFill="1" applyBorder="1" applyAlignment="1">
      <alignment horizontal="right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0" fillId="0" borderId="1" xfId="0" applyNumberFormat="1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  <cellStyle name="常规 4" xfId="52"/>
    <cellStyle name="常规_附件2：广东省中等职业教育2016年国家助学金安排表 2" xfId="53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J11"/>
  <sheetViews>
    <sheetView tabSelected="1" workbookViewId="0">
      <selection activeCell="A1" sqref="A1:J1"/>
    </sheetView>
  </sheetViews>
  <sheetFormatPr defaultColWidth="9" defaultRowHeight="13.5"/>
  <cols>
    <col min="1" max="1" width="27.625" customWidth="1"/>
    <col min="2" max="2" width="11.875" customWidth="1"/>
    <col min="3" max="3" width="15.875" style="4" customWidth="1"/>
    <col min="4" max="4" width="15.875" customWidth="1"/>
    <col min="5" max="5" width="13.5" customWidth="1"/>
    <col min="6" max="6" width="13.75" customWidth="1"/>
    <col min="7" max="8" width="16.375" style="5" customWidth="1"/>
    <col min="9" max="9" width="15.5" style="5" customWidth="1"/>
    <col min="10" max="10" width="8.75" style="6" customWidth="1"/>
  </cols>
  <sheetData>
    <row r="1" ht="22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ht="48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ht="19" customHeight="1" spans="1:10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</row>
    <row r="4" s="1" customFormat="1" ht="31" customHeight="1" spans="1:10">
      <c r="A4" s="10" t="s">
        <v>3</v>
      </c>
      <c r="B4" s="11" t="s">
        <v>4</v>
      </c>
      <c r="C4" s="12"/>
      <c r="D4" s="12"/>
      <c r="E4" s="12"/>
      <c r="F4" s="13"/>
      <c r="G4" s="14" t="s">
        <v>5</v>
      </c>
      <c r="H4" s="14"/>
      <c r="I4" s="14"/>
      <c r="J4" s="26" t="s">
        <v>6</v>
      </c>
    </row>
    <row r="5" s="2" customFormat="1" ht="66" customHeight="1" spans="1:10">
      <c r="A5" s="10"/>
      <c r="B5" s="15" t="s">
        <v>7</v>
      </c>
      <c r="C5" s="16" t="s">
        <v>8</v>
      </c>
      <c r="D5" s="14" t="s">
        <v>9</v>
      </c>
      <c r="E5" s="16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27"/>
    </row>
    <row r="6" s="3" customFormat="1" ht="36" customHeight="1" spans="1:10">
      <c r="A6" s="17" t="s">
        <v>12</v>
      </c>
      <c r="B6" s="18">
        <v>1429</v>
      </c>
      <c r="C6" s="19">
        <v>0.85</v>
      </c>
      <c r="D6" s="20">
        <v>2429300</v>
      </c>
      <c r="E6" s="19">
        <v>0.15</v>
      </c>
      <c r="F6" s="20">
        <f t="shared" ref="F6:F11" si="0">B6*2000*0.15</f>
        <v>428700</v>
      </c>
      <c r="G6" s="21">
        <f t="shared" ref="G6:G11" si="1">SUM(H6:I6)</f>
        <v>2858000</v>
      </c>
      <c r="H6" s="20">
        <v>2429300</v>
      </c>
      <c r="I6" s="20">
        <v>428700</v>
      </c>
      <c r="J6" s="28"/>
    </row>
    <row r="7" ht="36" customHeight="1" spans="1:10">
      <c r="A7" s="22" t="s">
        <v>15</v>
      </c>
      <c r="B7" s="22">
        <v>342</v>
      </c>
      <c r="C7" s="23">
        <v>0.85</v>
      </c>
      <c r="D7" s="24">
        <f>B7*2000*0.85</f>
        <v>581400</v>
      </c>
      <c r="E7" s="23">
        <v>0.15</v>
      </c>
      <c r="F7" s="24">
        <f t="shared" si="0"/>
        <v>102600</v>
      </c>
      <c r="G7" s="25">
        <f t="shared" si="1"/>
        <v>684000</v>
      </c>
      <c r="H7" s="24">
        <v>581400</v>
      </c>
      <c r="I7" s="24">
        <v>102600</v>
      </c>
      <c r="J7" s="29"/>
    </row>
    <row r="8" ht="36" customHeight="1" spans="1:10">
      <c r="A8" s="22" t="s">
        <v>16</v>
      </c>
      <c r="B8" s="22">
        <v>211</v>
      </c>
      <c r="C8" s="23">
        <v>0.85</v>
      </c>
      <c r="D8" s="24">
        <f>B8*2000*0.85</f>
        <v>358700</v>
      </c>
      <c r="E8" s="23">
        <v>0.15</v>
      </c>
      <c r="F8" s="24">
        <f t="shared" si="0"/>
        <v>63300</v>
      </c>
      <c r="G8" s="25">
        <f t="shared" si="1"/>
        <v>422000</v>
      </c>
      <c r="H8" s="24">
        <v>358700</v>
      </c>
      <c r="I8" s="24">
        <v>63300</v>
      </c>
      <c r="J8" s="29"/>
    </row>
    <row r="9" ht="36" customHeight="1" spans="1:10">
      <c r="A9" s="22" t="s">
        <v>17</v>
      </c>
      <c r="B9" s="22">
        <v>254</v>
      </c>
      <c r="C9" s="23">
        <v>0.85</v>
      </c>
      <c r="D9" s="24">
        <f>B9*2000*0.85</f>
        <v>431800</v>
      </c>
      <c r="E9" s="23">
        <v>0.15</v>
      </c>
      <c r="F9" s="24">
        <f t="shared" si="0"/>
        <v>76200</v>
      </c>
      <c r="G9" s="25">
        <f t="shared" si="1"/>
        <v>508000</v>
      </c>
      <c r="H9" s="24">
        <v>431800</v>
      </c>
      <c r="I9" s="24">
        <v>76200</v>
      </c>
      <c r="J9" s="29"/>
    </row>
    <row r="10" ht="36" customHeight="1" spans="1:10">
      <c r="A10" s="22" t="s">
        <v>18</v>
      </c>
      <c r="B10" s="22">
        <v>219</v>
      </c>
      <c r="C10" s="23">
        <v>0.85</v>
      </c>
      <c r="D10" s="24">
        <f>B10*2000*0.85</f>
        <v>372300</v>
      </c>
      <c r="E10" s="23">
        <v>0.15</v>
      </c>
      <c r="F10" s="24">
        <f t="shared" si="0"/>
        <v>65700</v>
      </c>
      <c r="G10" s="25">
        <f t="shared" si="1"/>
        <v>438000</v>
      </c>
      <c r="H10" s="24">
        <v>372300</v>
      </c>
      <c r="I10" s="24">
        <v>65700</v>
      </c>
      <c r="J10" s="29"/>
    </row>
    <row r="11" ht="36" customHeight="1" spans="1:10">
      <c r="A11" s="22" t="s">
        <v>19</v>
      </c>
      <c r="B11" s="22">
        <v>403</v>
      </c>
      <c r="C11" s="23">
        <v>0.85</v>
      </c>
      <c r="D11" s="24">
        <f>B11*2000*0.85</f>
        <v>685100</v>
      </c>
      <c r="E11" s="23">
        <v>0.15</v>
      </c>
      <c r="F11" s="24">
        <f t="shared" si="0"/>
        <v>120900</v>
      </c>
      <c r="G11" s="25">
        <f t="shared" si="1"/>
        <v>806000</v>
      </c>
      <c r="H11" s="24">
        <v>685100</v>
      </c>
      <c r="I11" s="24">
        <v>120900</v>
      </c>
      <c r="J11" s="29"/>
    </row>
  </sheetData>
  <mergeCells count="6">
    <mergeCell ref="A1:J1"/>
    <mergeCell ref="A2:J2"/>
    <mergeCell ref="A3:J3"/>
    <mergeCell ref="B4:F4"/>
    <mergeCell ref="G4:I4"/>
    <mergeCell ref="A4:A5"/>
  </mergeCells>
  <printOptions horizontalCentered="1"/>
  <pageMargins left="0.156944444444444" right="0.196527777777778" top="0.275" bottom="0.275" header="0.236111111111111" footer="0.118055555555556"/>
  <pageSetup paperSize="9" scale="9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</dc:creator>
  <cp:lastModifiedBy>Administrator</cp:lastModifiedBy>
  <dcterms:created xsi:type="dcterms:W3CDTF">2020-09-23T02:47:00Z</dcterms:created>
  <cp:lastPrinted>2020-11-28T05:15:00Z</cp:lastPrinted>
  <dcterms:modified xsi:type="dcterms:W3CDTF">2023-01-11T07:41:09Z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45AB98965DD04CE689A58B4BF6B84482</vt:lpwstr>
  </property>
</Properties>
</file>