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50"/>
  </bookViews>
  <sheets>
    <sheet name="正式项目清单" sheetId="7" r:id="rId1"/>
  </sheets>
  <definedNames>
    <definedName name="_xlnm._FilterDatabase" localSheetId="0" hidden="1">正式项目清单!$A$4:$H$79</definedName>
  </definedNames>
  <calcPr calcId="144525"/>
</workbook>
</file>

<file path=xl/sharedStrings.xml><?xml version="1.0" encoding="utf-8"?>
<sst xmlns="http://schemas.openxmlformats.org/spreadsheetml/2006/main" count="352" uniqueCount="246">
  <si>
    <t>附件3</t>
  </si>
  <si>
    <t>韶关联动发展区重点产业项目任务分工表</t>
  </si>
  <si>
    <t>投资单位：万元</t>
  </si>
  <si>
    <t>序号</t>
  </si>
  <si>
    <t>项目名称</t>
  </si>
  <si>
    <t>建设起止年限</t>
  </si>
  <si>
    <t>建设内容及规模</t>
  </si>
  <si>
    <t>总投资</t>
  </si>
  <si>
    <t>建设单位</t>
  </si>
  <si>
    <t>牵头责任单位</t>
  </si>
  <si>
    <t>备注</t>
  </si>
  <si>
    <t>一</t>
  </si>
  <si>
    <t>基础设施工程（9项）</t>
  </si>
  <si>
    <t>白土作业区一期工程</t>
  </si>
  <si>
    <t>2021-2023</t>
  </si>
  <si>
    <t>建设8个1000吨多用途泊位（水工结构按靠泊2000吨级船舶设计），码头岸线总长度615米，年设计货物吞吐量：件杂货120万吨、集装箱20万标准箱</t>
  </si>
  <si>
    <t xml:space="preserve">
北江港务公司
</t>
  </si>
  <si>
    <t>市交通运输局</t>
  </si>
  <si>
    <t>韶钢产业园加氢站建设和制氢工程项目</t>
  </si>
  <si>
    <t>建设两座加氢站，使用PSA技术对氢气的提取及纯化</t>
  </si>
  <si>
    <t>宝氢公司</t>
  </si>
  <si>
    <t>曲江区政府</t>
  </si>
  <si>
    <t>华南先进装备产业园二期基础设施配套工程项目</t>
  </si>
  <si>
    <t>2020-2025</t>
  </si>
  <si>
    <t>建设华南先进装备产业园二期基础设施配套工程之一期边界优化场地平整及边坡支护工程、华南先进装备产业园二期基础设施配套工程之一期边界优化周边道路及管线工程、汽车零配件产业园、山子背湿地项目</t>
  </si>
  <si>
    <t>装备园投资开发公司</t>
  </si>
  <si>
    <t>华南装备园管委会</t>
  </si>
  <si>
    <t>韶关高新区标准厂房及配套设施建设项目</t>
  </si>
  <si>
    <t>建设标准厂房17.7万平方米及配套设施</t>
  </si>
  <si>
    <t>韶关市科创科技风险有限公司</t>
  </si>
  <si>
    <t>韶关高新区管委会</t>
  </si>
  <si>
    <t>韶关高新区基础设施改造提升项目</t>
  </si>
  <si>
    <t>2022-2026</t>
  </si>
  <si>
    <t>道路建设提升，场地平整、雨污分流管网建设、内涝整治</t>
  </si>
  <si>
    <t>高创中心</t>
  </si>
  <si>
    <t>莞韶创新产业园项目及附属设施提升工程</t>
  </si>
  <si>
    <t>产业园、道路、污水管网改造、水洗改造及绿化提升、坝体修复</t>
  </si>
  <si>
    <t>骐骥公司</t>
  </si>
  <si>
    <t>翁源产业园工业园区配套基础设施建设项目（韶关南部对接大湾区产业共建平台）</t>
  </si>
  <si>
    <t>2020-2024</t>
  </si>
  <si>
    <t>建设10万平方米标准厂房、2万平方米商务综合服务楼、商务服务配套设施、商务信息化平台；园区市政道路26条，总长21.6公里，园区污水管网及污水处理设施</t>
  </si>
  <si>
    <t>开源公司</t>
  </si>
  <si>
    <t>翁源县政府</t>
  </si>
  <si>
    <t>翁源产业园商务中心区配套基础设施项目</t>
  </si>
  <si>
    <t>2020-2023</t>
  </si>
  <si>
    <t>开展1500亩范围六通一平，铺设3条主干道，道路总长7公里；建设两栋生活设施配套用房，建筑面积约37000平方米；开展商务中心区道路绿化亮化、通讯通信设施、给排水管网铺设、商业设施、酒店等配套设施建设</t>
  </si>
  <si>
    <t>新丰县南部对接粵港澳大湾区重大平台建设项目</t>
  </si>
  <si>
    <t>开展各片区（马头园区、回龙园区、紫城园区、创新创意园、汽车配件园、万洋众创城等工业园区）“三通一平”，建设污水处理、产城融合、人才公寓、智慧园区、标准厂房、物流城、停车场、研发中心、综合服务大楼等基础配套设施项目</t>
  </si>
  <si>
    <t>新丰县产业转移工业园管理委员会</t>
  </si>
  <si>
    <t>新丰县政府</t>
  </si>
  <si>
    <t>二、产业工程（54项）</t>
  </si>
  <si>
    <t>（一）</t>
  </si>
  <si>
    <t>新一代信息技术工程（7项）</t>
  </si>
  <si>
    <t>全国一体化算力网络粤港澳大湾区国家枢纽节点韶关数据中心集群建设项目</t>
  </si>
  <si>
    <t>2022-2025</t>
  </si>
  <si>
    <t>建设全国一体化算力网络粤港澳大湾区国家枢纽节点韶关数据中心集群，集群标准机架规模为50万，服务器规模500万台，支撑粤港澳大湾区大规模云端算力部署。配套建设数据中心集群道路、供水、供电、网络等基础设施及生活配套设施</t>
  </si>
  <si>
    <t>市发改局</t>
  </si>
  <si>
    <t>华韶数据谷（韶关大数据智能 产业创新谷）</t>
  </si>
  <si>
    <t>2019-2024</t>
  </si>
  <si>
    <t>建筑面积约80万平方米，建设大数据信息港、大数据产业孵化加速基地以及相关配套等</t>
  </si>
  <si>
    <t>华韶公司</t>
  </si>
  <si>
    <t>年产86万片化合物半导体基板材料项目</t>
  </si>
  <si>
    <t>2022-2023</t>
  </si>
  <si>
    <t>采用高温合成或单晶生长的方式得到高纯砷化镓衬底、磷化铟衬底、锗单晶衬底，再通过经切割、打磨、研磨、抛光、清洗等一系列工序得到最终衬底</t>
  </si>
  <si>
    <t>鑫晟公司</t>
  </si>
  <si>
    <t>浈江区政府</t>
  </si>
  <si>
    <t>韶关高新区韶华科技厂房及配套设施建设项目（一期）</t>
  </si>
  <si>
    <t>2021-2022</t>
  </si>
  <si>
    <t>一期占地面积60亩，建筑面积10万平方米，建设生产厂房、动力站、宿舍、门卫室、杂品库及配套公建</t>
  </si>
  <si>
    <t>韶关高新区实业公司</t>
  </si>
  <si>
    <t>韶关高新区韶华科技公司年产集成电路及新型显示器件230亿只先进封测产业化项目</t>
  </si>
  <si>
    <t>占地面积31.5亩，建筑面积7.26万平方米，购置国际、国内IC封测设备2005台（套），建成一条国际先进水平的IC、新型显示器件生产线</t>
  </si>
  <si>
    <t>韶华公司</t>
  </si>
  <si>
    <t>韶关高新区晋晟工业地产发展有限公司半导体器件及专用设备制造项目及其配套专用厂房</t>
  </si>
  <si>
    <t>建设半导体器件项目专用厂房</t>
  </si>
  <si>
    <t>晋晟公司</t>
  </si>
  <si>
    <t>金悦通电子（翁源）有限公司厂房扩建工程二期项目</t>
  </si>
  <si>
    <t>2021-2024</t>
  </si>
  <si>
    <t>扩建后新增面积5万平方米，并购置一批高端PCB板产品生产、检测设备</t>
  </si>
  <si>
    <t>金悦通公司</t>
  </si>
  <si>
    <t>（二）</t>
  </si>
  <si>
    <t>生物产业工程（2项）</t>
  </si>
  <si>
    <t>韶关高新区炬光科技医疗健康产业基地项目</t>
  </si>
  <si>
    <t>建立炬光科技医疗健康产业基地，进行医疗健康业务相关产品的研发、生产和销售</t>
  </si>
  <si>
    <t>炬光公司</t>
  </si>
  <si>
    <t>翁源县一品红原料药项目</t>
  </si>
  <si>
    <t>2022-2024</t>
  </si>
  <si>
    <t>建设以眼科药、糖尿病药、痛风药、新冠疫苗和其他创新药的原料药生产及研发创新基地</t>
  </si>
  <si>
    <t xml:space="preserve">翁源经济开发区
</t>
  </si>
  <si>
    <t>（三）</t>
  </si>
  <si>
    <t>高端装备制造工程（14项）</t>
  </si>
  <si>
    <t>明阳集团风机总装厂</t>
  </si>
  <si>
    <t>2022-2022</t>
  </si>
  <si>
    <t>用地面积200亩，建设风力电机装备厂</t>
  </si>
  <si>
    <t xml:space="preserve">明阳公司 </t>
  </si>
  <si>
    <t>明阳集团异质结光伏组件厂</t>
  </si>
  <si>
    <t>用地面积500亩，一期建设年产1吉瓦新一代高效（异质结）光伏生产项目</t>
  </si>
  <si>
    <t>南兴装备韶关（华南装备园）高端制造基地项目</t>
  </si>
  <si>
    <t>购置定梁龙门加工中心、激光切割机等设备</t>
  </si>
  <si>
    <t>南兴公司</t>
  </si>
  <si>
    <t>广东钜拓智能装备（华南装备园）有限公司项目</t>
  </si>
  <si>
    <t>建设CNC加工、安装树脂砂、光机安装及智能装备总装生产线</t>
  </si>
  <si>
    <t>钜拓公司</t>
  </si>
  <si>
    <t>广东君浦五金制品（华南装备园）有限公司项目</t>
  </si>
  <si>
    <t>建设拉丝线材、高强度螺钉和不锈钢螺丝生产线</t>
  </si>
  <si>
    <t>君浦公司</t>
  </si>
  <si>
    <t>广州义同机械实业（华南装备园）有限公司项目</t>
  </si>
  <si>
    <t>建设3栋厂房、1栋综合楼及3条加工中心整机装配生产线</t>
  </si>
  <si>
    <t>广州义同公司</t>
  </si>
  <si>
    <t>广东韶链科技（华南装备园）有限公司项目</t>
  </si>
  <si>
    <t>建设高速智能机械设备链条、全自动齿轮生产线</t>
  </si>
  <si>
    <t>韶链公司</t>
  </si>
  <si>
    <t>广东华瑞起重机（华南装备园）有限公司项目</t>
  </si>
  <si>
    <t>建设25吨及以上集装箱正面吊运等起重设备生产线</t>
  </si>
  <si>
    <t>华瑞公司</t>
  </si>
  <si>
    <t>尚辉钢结构重钢（华南装备园）生产建设项目</t>
  </si>
  <si>
    <t>建设厂房、配电房、综合楼、宿舍楼、仓储等设施及3条钢结构重钢生产线</t>
  </si>
  <si>
    <t>联正公司</t>
  </si>
  <si>
    <t>华南装备园表面处理站项目</t>
  </si>
  <si>
    <t>建设年表面处理面积1000万平方米项目</t>
  </si>
  <si>
    <t>装备园表面处理公司</t>
  </si>
  <si>
    <t>浈江区比亚迪新能源汽车冲压模具项目</t>
  </si>
  <si>
    <t>建设汽车车身外覆盖件及结构件的冲压模具加工制造项目</t>
  </si>
  <si>
    <t>比亚迪公司</t>
  </si>
  <si>
    <t>韶关高新区洁盟超声仪器设备制造基地项目</t>
  </si>
  <si>
    <t>建设超声仪器设备研发大楼与生产制造基地</t>
  </si>
  <si>
    <t>洁盟公司</t>
  </si>
  <si>
    <t>韶关高新区实验室配套生产研发制造基地建设项目</t>
  </si>
  <si>
    <t>建筑面积5万平方米，建设厂房3.8万平方米，主要用于实验室及医用设备和器具的制造及研究开发</t>
  </si>
  <si>
    <t>泛钜公司</t>
  </si>
  <si>
    <t>韶关高新区高端智能化配电设备产业基地建设项目</t>
  </si>
  <si>
    <t>2018-2022</t>
  </si>
  <si>
    <t>占地面积为216亩，建筑面积为13.3万平方米，建设高端智能化配电设备的生产线</t>
  </si>
  <si>
    <t>韶关明德电器设备有限公司</t>
  </si>
  <si>
    <t>（四）</t>
  </si>
  <si>
    <t>新材料产业工程（5项）</t>
  </si>
  <si>
    <t>正威韶关新材料科技示范城项目（一期）</t>
  </si>
  <si>
    <t>2021-2025</t>
  </si>
  <si>
    <t>建设年产55万吨高端连铸连轧低氧光亮铜杆、15万吨电气化铁路架空铜合金导线、30万吨精密铜线、15万吨电子漆包线、1500万卷半导体键合丝、1万吨高纯铜及铜合金、25万吨电子级铝杆、25万吨电子级铝线等8个子项目及其配套生活区、研发办公区</t>
  </si>
  <si>
    <t>正威公司</t>
  </si>
  <si>
    <t>广东（翁源）彤德年产15万吨合成树脂新型材料扩建项目</t>
  </si>
  <si>
    <t>占地面积15亩，建筑面积2.28万平方米。建设2栋车间、2栋仓库及其他附属设施</t>
  </si>
  <si>
    <t>彤德公司</t>
  </si>
  <si>
    <t>翁源县嘉元新材料项目</t>
  </si>
  <si>
    <t>占地面积40亩，建筑面积1.5万平方米，建设甲类仓库、丙类仓库、甲类厂房、辅助厂房、综合楼</t>
  </si>
  <si>
    <t>嘉元公司</t>
  </si>
  <si>
    <t>广东（翁源）健能汽车气雾剂生产项目</t>
  </si>
  <si>
    <t>占地面积145亩，建筑面积3.7万平方米，新建生产线、办公楼，研发中心、生产车间、仓库及附属公共工程</t>
  </si>
  <si>
    <t xml:space="preserve">标榜公司
</t>
  </si>
  <si>
    <t>翁源县芭田新型肥料项目</t>
  </si>
  <si>
    <t xml:space="preserve">2022-2024
</t>
  </si>
  <si>
    <t>占地100亩，建设年产30万吨新型肥料项目，生产与销售灌溉肥、控释肥、有机肥、生物肥、生态复合肥和普通复合肥等新型肥料等</t>
  </si>
  <si>
    <t>芭田公司</t>
  </si>
  <si>
    <t>（五）</t>
  </si>
  <si>
    <t>现代服务业工程（6项）</t>
  </si>
  <si>
    <t>广东鸿（H）谷科创城项目</t>
  </si>
  <si>
    <t>建设孵化广场、信息产业中心、数字创意产业中心、智能制造产业中心、配套生活区等五大功能区</t>
  </si>
  <si>
    <t>鸿高公司</t>
  </si>
  <si>
    <t>广东（曲江）天江农产品冷链物流基础设施建设项目</t>
  </si>
  <si>
    <t>占地面积30亩，建设冷冻冷藏农产品综合冷库、物流分拨配送中心冷库和办公综合楼，配置仓储冷链设施设备</t>
  </si>
  <si>
    <t>天江公司</t>
  </si>
  <si>
    <t>韶钢厂外物流园储运库迁建项目</t>
  </si>
  <si>
    <t>建设韶钢物流园区大门、耐材合金库、工程库，钢材储运库以及大件堆场、物流园作业区以及配套的供电、供水、供气等设施</t>
  </si>
  <si>
    <t>宝武集团中南钢铁公司</t>
  </si>
  <si>
    <t>翁源县万洋生态智造产业园（一期）</t>
  </si>
  <si>
    <t>2021-2026</t>
  </si>
  <si>
    <t>占地面积990亩，建筑面积150万平方米，新建定制厂房、众创大厦、综合宿舍楼、商业楼及附属设施</t>
  </si>
  <si>
    <t xml:space="preserve">万洋众创城公司
</t>
  </si>
  <si>
    <t>韶关（新丰）万洋众创城</t>
  </si>
  <si>
    <t>占地面积1050亩，建筑面积约150万平米，新建定制厂房、综合配套宿舍楼、配套商业、科研楼、众创大厦、市政路网及辅助路基、山体边坡等基础设施</t>
  </si>
  <si>
    <t>万洋众创城</t>
  </si>
  <si>
    <t>南方（韶关）智能网联新能源汽车试验检测中心项目</t>
  </si>
  <si>
    <t>2019-2025</t>
  </si>
  <si>
    <t>建设汽车智能测试场、汽车主题公园、汽车营地、赛车场</t>
  </si>
  <si>
    <t>南方（韶关）智能网联新能源汽车公司</t>
  </si>
  <si>
    <t>（六）</t>
  </si>
  <si>
    <t>传统产业升级工程（20项）</t>
  </si>
  <si>
    <t>韶钢炼铁厂五号六号烧结机升级技术改造项目</t>
  </si>
  <si>
    <t>改造烧结机系统、主抽风机、环冷机系统、动力系统、除尘系统、电气系统、皮带运输机、设备远程运维系统等</t>
  </si>
  <si>
    <t>韶钢公司</t>
  </si>
  <si>
    <t>市工信局</t>
  </si>
  <si>
    <t>韶关市环保料场技术改造项目</t>
  </si>
  <si>
    <t>对现有的环保料场进行环保改造：料场盖棚封闭改造，料场改造（一次、二次料场工艺改造），进料系统、上料系统、混配输送系统改造，自控系统及监控系统升级改造，料场进出口、转运站环保改造等</t>
  </si>
  <si>
    <t>浈江区绿色装配式建材产业园</t>
  </si>
  <si>
    <t>占地面积1200亩，建筑面积8万平方米。建设装配式建材、再生资源绿色环保建材、轻钢重钢建材、装配式光伏环保建材及相关配套设施</t>
  </si>
  <si>
    <t>广宜公司</t>
  </si>
  <si>
    <t>广东（曲江）岭南感恩食品添加剂生产项目</t>
  </si>
  <si>
    <t>建设食品添加剂生产项目</t>
  </si>
  <si>
    <t>岭南感恩公司</t>
  </si>
  <si>
    <t>韶关高新区合众化工有限公司二期建设项目</t>
  </si>
  <si>
    <t xml:space="preserve">占地面积54.11亩，建筑面积3.14万平方米，建设综合楼1栋及车间2栋、仓库6栋共9个单体，新建甲类罐区等   </t>
  </si>
  <si>
    <t>合众化工公司</t>
  </si>
  <si>
    <t>韶关高新区韶液高速热精锻汽车零部件产品生产线技术改造项目</t>
  </si>
  <si>
    <t>建设一条汽车零部件高速热精锻生产线，购置瑞士HATEBUR高速热精锻机AMP50-9HFE型1台，中频感应加热设备1台等设备</t>
  </si>
  <si>
    <t>韶关液压件厂公司</t>
  </si>
  <si>
    <t>广东（曲江）井上橡塑制品生产项目</t>
  </si>
  <si>
    <t>占地面积35.91亩，建筑面积2.87万平方米，建设厂房、办公室、宿舍、仓库、变电房等</t>
  </si>
  <si>
    <t>井上公司</t>
  </si>
  <si>
    <t>韶关市中盾实业（曲江）有限公司年产30万樘防火门、高端门生产线建设项目</t>
  </si>
  <si>
    <t>占地面积68.77亩，建筑面积6万平方米，建设4栋厂房、2栋宿舍楼、一栋办公楼及配套生产设施设备</t>
  </si>
  <si>
    <t>中盾公司</t>
  </si>
  <si>
    <t>广东嘉友食品（曲江）有限公司食品饼干生产基地项目</t>
  </si>
  <si>
    <t>建设食品饼干生产基地项目</t>
  </si>
  <si>
    <t>嘉友公司</t>
  </si>
  <si>
    <t>广东（曲江）千山谷食品有限公司年产5000吨肉食品加工生产项目</t>
  </si>
  <si>
    <t>建设厂房、办公楼、宿舍等</t>
  </si>
  <si>
    <t>千山谷公司</t>
  </si>
  <si>
    <t>曲江区新牧兴公司年产饲养600万套蛋种鸡饲养设备制造生产线建设项目</t>
  </si>
  <si>
    <t>占地面积39亩，建筑面积约1.5万平方米，建设年产饲养600万套蛋种鸡饲养设备制造生产线</t>
  </si>
  <si>
    <t>新牧兴公司</t>
  </si>
  <si>
    <t>广东（曲江）瑶岭矿业有限公司选厂生产线升级及废石资源化利用技术改造项目</t>
  </si>
  <si>
    <t>购置智能选矿机、颚式破碎机、给料机等生产设备和运输设备，淘汰原选厂老旧设备，对原有选矿系统、粗破系统、运输系统等生产线进行综合升级改造</t>
  </si>
  <si>
    <t>瑶岭公司</t>
  </si>
  <si>
    <t>光头佬联圣食品（曲江）有限公司速冻食品生产基地项目</t>
  </si>
  <si>
    <t>建筑面积4万平方米，年产速冻饺子600吨，速冻包子600吨，干蒸50吨。建设食品生产车间、无尘车间、冷库以及配套员工宿舍，综合楼以及食品研发中心，中央厨房以及冷冻配送中心</t>
  </si>
  <si>
    <t>光头佬公司</t>
  </si>
  <si>
    <t>曲江区众口福农业科技有限公司稻米仓储加工建设项目</t>
  </si>
  <si>
    <t>建筑面积2.1万平方米，建设5万吨稻米储存仓库、日产240吨大米生产线、加工车间、仓库、职工宿舍楼、多功能会议厅、产品展示厅等</t>
  </si>
  <si>
    <t>众口福公司</t>
  </si>
  <si>
    <t>广州朗圣药业（韶关高新区）有限公司生产基地建设项目</t>
  </si>
  <si>
    <t>占地面积32.29亩，建筑面积6.26万平方米，新建医械厂房1栋、综合制剂厂房1栋、动力维修车间1栋及配套的公共设施配套工程</t>
  </si>
  <si>
    <t xml:space="preserve">朗圣公司 </t>
  </si>
  <si>
    <t>翁源县许工机械制造项目</t>
  </si>
  <si>
    <t>占地面积35亩，生产、销售机械设备等</t>
  </si>
  <si>
    <t>许工机械公司</t>
  </si>
  <si>
    <t>翁源县凯南塑胶制品有限公司年产600万套玩具新建项目</t>
  </si>
  <si>
    <t>占地面积21.6亩，建筑面积4万平方米。建设1栋4层智能玩具车间、2栋成品仓库</t>
  </si>
  <si>
    <t>凯南公司</t>
  </si>
  <si>
    <t>新丰县鸿丰绿色工业服务中心一期工程项目</t>
  </si>
  <si>
    <t>2019-2023</t>
  </si>
  <si>
    <t>占地面积20亩，建设35万吨/年一般工业固废资源化综合利用项目和20万吨/年工业固废水泥窑协同处置（水泥窑技改升级）工程</t>
  </si>
  <si>
    <t>鸿丰公司</t>
  </si>
  <si>
    <t>新丰县清爽节能材料生产线项目</t>
  </si>
  <si>
    <t>建设新型特种砂浆生产厂房、办公楼、生活综合楼</t>
  </si>
  <si>
    <t xml:space="preserve">清爽节能材料公司
</t>
  </si>
  <si>
    <t>新丰县迪殷食品生产基地项目</t>
  </si>
  <si>
    <t>占地面积为100亩，建筑面积8.8万平方米，建设食品生产基地</t>
  </si>
  <si>
    <t>迪殷公司</t>
  </si>
  <si>
    <t>（七）</t>
  </si>
  <si>
    <t>农林牧渔项目（2项）</t>
  </si>
  <si>
    <t>粤港澳大湾区“菜篮子”产品韶关（曲江）配送中心</t>
  </si>
  <si>
    <t>建设10万吨冷链仓库、年屠宰量360万头生猪屠宰基地、肉类分拣配送中心、年产10万吨肉类深加工中心、活禽宰杀中心、检验检疫中心、污水处理中心、农产品展销中心等</t>
  </si>
  <si>
    <t>盟德晟公司</t>
  </si>
  <si>
    <t>曲江区国家数字农业创新应用基地建设项目</t>
  </si>
  <si>
    <t>建设菌种研究中心和菌棒生产基地，星河真姬产业化高科技中心、薪界茶树菇创新园和粤北优质菌菇加工流通智慧商贸园</t>
  </si>
  <si>
    <t>星河公司、薪界公司、亚北公司</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</si>
</sst>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2"/>
      <name val="宋体"/>
      <charset val="134"/>
    </font>
    <font>
      <sz val="12"/>
      <name val="仿宋_GB2312"/>
      <charset val="134"/>
    </font>
    <font>
      <sz val="11"/>
      <name val="宋体"/>
      <charset val="134"/>
    </font>
    <font>
      <sz val="14"/>
      <name val="黑体"/>
      <charset val="134"/>
    </font>
    <font>
      <sz val="22"/>
      <name val="方正小标宋简体"/>
      <charset val="134"/>
    </font>
    <font>
      <sz val="11"/>
      <name val="仿宋_GB2312"/>
      <charset val="134"/>
    </font>
    <font>
      <sz val="11"/>
      <name val="黑体"/>
      <charset val="134"/>
    </font>
    <font>
      <sz val="10"/>
      <name val="宋体"/>
      <charset val="134"/>
    </font>
    <font>
      <sz val="11"/>
      <name val="楷体_GB2312"/>
      <charset val="134"/>
    </font>
    <font>
      <sz val="10"/>
      <name val="仿宋_GB2312"/>
      <charset val="134"/>
    </font>
    <font>
      <sz val="11"/>
      <color rgb="FFFF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9"/>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5">
    <fill>
      <patternFill patternType="none"/>
    </fill>
    <fill>
      <patternFill patternType="gray125"/>
    </fill>
    <fill>
      <patternFill patternType="solid">
        <fgColor rgb="FFFFFF00"/>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11"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2"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11"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9" borderId="3"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11" borderId="0" applyNumberFormat="0" applyBorder="0" applyAlignment="0" applyProtection="0">
      <alignment vertical="center"/>
    </xf>
    <xf numFmtId="0" fontId="18" fillId="0" borderId="5" applyNumberFormat="0" applyFill="0" applyAlignment="0" applyProtection="0">
      <alignment vertical="center"/>
    </xf>
    <xf numFmtId="0" fontId="15" fillId="12" borderId="0" applyNumberFormat="0" applyBorder="0" applyAlignment="0" applyProtection="0">
      <alignment vertical="center"/>
    </xf>
    <xf numFmtId="0" fontId="24" fillId="13" borderId="6" applyNumberFormat="0" applyAlignment="0" applyProtection="0">
      <alignment vertical="center"/>
    </xf>
    <xf numFmtId="0" fontId="25" fillId="13" borderId="2" applyNumberFormat="0" applyAlignment="0" applyProtection="0">
      <alignment vertical="center"/>
    </xf>
    <xf numFmtId="0" fontId="26" fillId="14" borderId="7"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7" fillId="0" borderId="8" applyNumberFormat="0" applyFill="0" applyAlignment="0" applyProtection="0">
      <alignment vertical="center"/>
    </xf>
    <xf numFmtId="0" fontId="28" fillId="0" borderId="0">
      <alignment vertical="center"/>
    </xf>
    <xf numFmtId="0" fontId="29" fillId="0" borderId="9" applyNumberFormat="0" applyFill="0" applyAlignment="0" applyProtection="0">
      <alignment vertical="center"/>
    </xf>
    <xf numFmtId="0" fontId="28" fillId="0" borderId="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32" fillId="0" borderId="0"/>
    <xf numFmtId="0" fontId="12" fillId="33" borderId="0" applyNumberFormat="0" applyBorder="0" applyAlignment="0" applyProtection="0">
      <alignment vertical="center"/>
    </xf>
    <xf numFmtId="0" fontId="15" fillId="34" borderId="0" applyNumberFormat="0" applyBorder="0" applyAlignment="0" applyProtection="0">
      <alignment vertical="center"/>
    </xf>
    <xf numFmtId="0" fontId="0" fillId="0" borderId="0">
      <alignment vertical="center"/>
    </xf>
  </cellStyleXfs>
  <cellXfs count="41">
    <xf numFmtId="0" fontId="0" fillId="0" borderId="0" xfId="0">
      <alignment vertical="center"/>
    </xf>
    <xf numFmtId="0" fontId="0" fillId="2" borderId="0" xfId="0" applyFill="1">
      <alignment vertical="center"/>
    </xf>
    <xf numFmtId="0" fontId="1" fillId="2" borderId="0" xfId="0" applyFont="1" applyFill="1">
      <alignment vertical="center"/>
    </xf>
    <xf numFmtId="0" fontId="0" fillId="0" borderId="0" xfId="0" applyFont="1" applyFill="1">
      <alignment vertical="center"/>
    </xf>
    <xf numFmtId="0" fontId="0" fillId="3" borderId="0" xfId="0" applyFont="1" applyFill="1" applyBorder="1" applyAlignment="1">
      <alignment vertical="center"/>
    </xf>
    <xf numFmtId="0" fontId="0" fillId="0" borderId="0" xfId="0" applyFont="1" applyFill="1" applyBorder="1" applyAlignment="1">
      <alignment vertical="center"/>
    </xf>
    <xf numFmtId="0" fontId="0" fillId="2" borderId="0" xfId="0" applyFont="1" applyFill="1" applyBorder="1" applyAlignment="1">
      <alignment vertical="center"/>
    </xf>
    <xf numFmtId="0" fontId="1" fillId="0" borderId="0" xfId="0" applyFont="1" applyFill="1">
      <alignment vertical="center"/>
    </xf>
    <xf numFmtId="0" fontId="0" fillId="0" borderId="0" xfId="0" applyFont="1">
      <alignment vertical="center"/>
    </xf>
    <xf numFmtId="0" fontId="2" fillId="0" borderId="0" xfId="0" applyFont="1" applyFill="1">
      <alignment vertical="center"/>
    </xf>
    <xf numFmtId="0" fontId="0" fillId="2" borderId="0" xfId="0" applyFont="1" applyFill="1" applyAlignment="1">
      <alignment vertical="center"/>
    </xf>
    <xf numFmtId="0" fontId="1" fillId="0" borderId="0" xfId="0" applyFont="1">
      <alignment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left" vertical="center"/>
    </xf>
    <xf numFmtId="176" fontId="0" fillId="0" borderId="0" xfId="0" applyNumberFormat="1" applyFill="1" applyAlignment="1">
      <alignment horizontal="center" vertical="center"/>
    </xf>
    <xf numFmtId="0" fontId="0" fillId="0" borderId="0" xfId="0" applyFill="1">
      <alignment vertical="center"/>
    </xf>
    <xf numFmtId="0" fontId="3" fillId="0" borderId="0" xfId="0" applyFont="1" applyFill="1" applyAlignment="1">
      <alignment horizontal="left" vertical="center" wrapText="1"/>
    </xf>
    <xf numFmtId="0" fontId="4" fillId="0" borderId="0" xfId="0" applyFont="1" applyFill="1" applyBorder="1" applyAlignment="1">
      <alignment horizontal="center" vertical="center" wrapText="1"/>
    </xf>
    <xf numFmtId="0" fontId="5" fillId="0" borderId="0" xfId="30" applyFont="1" applyFill="1" applyBorder="1" applyAlignment="1">
      <alignment horizontal="center" vertical="top" wrapText="1"/>
    </xf>
    <xf numFmtId="0" fontId="5" fillId="0" borderId="0" xfId="30" applyFont="1" applyFill="1" applyBorder="1" applyAlignment="1">
      <alignment horizontal="center" vertical="top"/>
    </xf>
    <xf numFmtId="0" fontId="5" fillId="0" borderId="0" xfId="30" applyFont="1" applyFill="1" applyBorder="1" applyAlignment="1">
      <alignment horizontal="left" vertical="top"/>
    </xf>
    <xf numFmtId="176" fontId="5" fillId="0" borderId="0" xfId="30" applyNumberFormat="1" applyFont="1" applyFill="1" applyBorder="1" applyAlignment="1">
      <alignment horizontal="center" vertical="top"/>
    </xf>
    <xf numFmtId="0" fontId="5" fillId="0" borderId="0" xfId="30" applyFont="1" applyFill="1" applyBorder="1" applyAlignment="1">
      <alignment horizontal="right" vertical="top"/>
    </xf>
    <xf numFmtId="0" fontId="6" fillId="0" borderId="1" xfId="30" applyFont="1" applyFill="1" applyBorder="1" applyAlignment="1">
      <alignment horizontal="center" vertical="center" wrapText="1"/>
    </xf>
    <xf numFmtId="176" fontId="6" fillId="0" borderId="1" xfId="3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30" applyFont="1" applyFill="1" applyBorder="1" applyAlignment="1">
      <alignment horizontal="left" vertical="center" wrapText="1"/>
    </xf>
    <xf numFmtId="0" fontId="7" fillId="0" borderId="1" xfId="30" applyFont="1" applyFill="1" applyBorder="1" applyAlignment="1">
      <alignment horizontal="center" vertical="center" wrapText="1"/>
    </xf>
    <xf numFmtId="0" fontId="2" fillId="0" borderId="1" xfId="30" applyFont="1" applyFill="1" applyBorder="1" applyAlignment="1">
      <alignment horizontal="center" vertical="center" wrapText="1"/>
    </xf>
    <xf numFmtId="0" fontId="5" fillId="0" borderId="1" xfId="30" applyFont="1" applyFill="1" applyBorder="1" applyAlignment="1">
      <alignment horizontal="center" vertical="center" wrapText="1"/>
    </xf>
    <xf numFmtId="0" fontId="5" fillId="0" borderId="1" xfId="30" applyFont="1" applyFill="1" applyBorder="1" applyAlignment="1">
      <alignment horizontal="left" vertical="center" wrapText="1"/>
    </xf>
    <xf numFmtId="176" fontId="5" fillId="0" borderId="1" xfId="3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30" applyFont="1" applyFill="1" applyBorder="1" applyAlignment="1">
      <alignment horizontal="center" vertical="center" wrapText="1"/>
    </xf>
    <xf numFmtId="0" fontId="8" fillId="0" borderId="1" xfId="30" applyFont="1" applyFill="1" applyBorder="1" applyAlignment="1">
      <alignment horizontal="left" vertical="center" wrapText="1"/>
    </xf>
    <xf numFmtId="176" fontId="8" fillId="0" borderId="1" xfId="3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9" fillId="0" borderId="1" xfId="30" applyNumberFormat="1" applyFont="1" applyFill="1" applyBorder="1" applyAlignment="1">
      <alignment horizontal="center" vertical="center" wrapText="1"/>
    </xf>
    <xf numFmtId="0" fontId="10" fillId="0" borderId="1" xfId="3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常规_汇总表" xfId="32"/>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65" xfId="52"/>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9"/>
  <sheetViews>
    <sheetView tabSelected="1" view="pageBreakPreview" zoomScaleNormal="70" topLeftCell="A69" workbookViewId="0">
      <selection activeCell="A77" sqref="A77:E77"/>
    </sheetView>
  </sheetViews>
  <sheetFormatPr defaultColWidth="9" defaultRowHeight="14.25" outlineLevelCol="7"/>
  <cols>
    <col min="1" max="1" width="7.375" style="12" customWidth="1"/>
    <col min="2" max="2" width="24.125" style="12" customWidth="1"/>
    <col min="3" max="3" width="13.5083333333333" style="13" customWidth="1"/>
    <col min="4" max="4" width="60.625" style="14" customWidth="1"/>
    <col min="5" max="5" width="14.3916666666667" style="15" customWidth="1"/>
    <col min="6" max="6" width="20.325" style="13" customWidth="1"/>
    <col min="7" max="7" width="16.7916666666667" style="12" customWidth="1"/>
    <col min="8" max="8" width="11.8833333333333" style="16" customWidth="1"/>
  </cols>
  <sheetData>
    <row r="1" ht="25" customHeight="1" spans="1:2">
      <c r="A1" s="17" t="s">
        <v>0</v>
      </c>
      <c r="B1" s="17"/>
    </row>
    <row r="2" ht="35.1" customHeight="1" spans="1:8">
      <c r="A2" s="18" t="s">
        <v>1</v>
      </c>
      <c r="B2" s="18"/>
      <c r="C2" s="18"/>
      <c r="D2" s="18"/>
      <c r="E2" s="18"/>
      <c r="F2" s="18"/>
      <c r="G2" s="18"/>
      <c r="H2" s="18"/>
    </row>
    <row r="3" ht="19.5" customHeight="1" spans="2:8">
      <c r="B3" s="19"/>
      <c r="C3" s="20"/>
      <c r="D3" s="21"/>
      <c r="E3" s="22"/>
      <c r="F3" s="23" t="s">
        <v>2</v>
      </c>
      <c r="G3" s="23"/>
      <c r="H3" s="23"/>
    </row>
    <row r="4" ht="19" customHeight="1" spans="1:8">
      <c r="A4" s="24" t="s">
        <v>3</v>
      </c>
      <c r="B4" s="24" t="s">
        <v>4</v>
      </c>
      <c r="C4" s="24" t="s">
        <v>5</v>
      </c>
      <c r="D4" s="24" t="s">
        <v>6</v>
      </c>
      <c r="E4" s="25" t="s">
        <v>7</v>
      </c>
      <c r="F4" s="24" t="s">
        <v>8</v>
      </c>
      <c r="G4" s="24" t="s">
        <v>9</v>
      </c>
      <c r="H4" s="24" t="s">
        <v>10</v>
      </c>
    </row>
    <row r="5" ht="27" customHeight="1" spans="1:8">
      <c r="A5" s="24"/>
      <c r="B5" s="24"/>
      <c r="C5" s="24"/>
      <c r="D5" s="24"/>
      <c r="E5" s="25"/>
      <c r="F5" s="24"/>
      <c r="G5" s="24"/>
      <c r="H5" s="24"/>
    </row>
    <row r="6" ht="21" customHeight="1" spans="1:8">
      <c r="A6" s="26" t="s">
        <v>11</v>
      </c>
      <c r="B6" s="24" t="s">
        <v>12</v>
      </c>
      <c r="C6" s="24"/>
      <c r="D6" s="27"/>
      <c r="E6" s="25">
        <v>920010</v>
      </c>
      <c r="F6" s="28"/>
      <c r="G6" s="29"/>
      <c r="H6" s="29"/>
    </row>
    <row r="7" s="1" customFormat="1" ht="45" customHeight="1" spans="1:8">
      <c r="A7" s="30">
        <v>1</v>
      </c>
      <c r="B7" s="30" t="s">
        <v>13</v>
      </c>
      <c r="C7" s="30" t="s">
        <v>14</v>
      </c>
      <c r="D7" s="31" t="s">
        <v>15</v>
      </c>
      <c r="E7" s="32">
        <v>69796</v>
      </c>
      <c r="F7" s="30" t="s">
        <v>16</v>
      </c>
      <c r="G7" s="30" t="s">
        <v>17</v>
      </c>
      <c r="H7" s="30"/>
    </row>
    <row r="8" ht="45" customHeight="1" spans="1:8">
      <c r="A8" s="30">
        <v>2</v>
      </c>
      <c r="B8" s="30" t="s">
        <v>18</v>
      </c>
      <c r="C8" s="30" t="s">
        <v>14</v>
      </c>
      <c r="D8" s="31" t="s">
        <v>19</v>
      </c>
      <c r="E8" s="32">
        <v>18050</v>
      </c>
      <c r="F8" s="30" t="s">
        <v>20</v>
      </c>
      <c r="G8" s="30" t="s">
        <v>21</v>
      </c>
      <c r="H8" s="30"/>
    </row>
    <row r="9" s="1" customFormat="1" ht="45" customHeight="1" spans="1:8">
      <c r="A9" s="30">
        <v>3</v>
      </c>
      <c r="B9" s="30" t="s">
        <v>22</v>
      </c>
      <c r="C9" s="30" t="s">
        <v>23</v>
      </c>
      <c r="D9" s="31" t="s">
        <v>24</v>
      </c>
      <c r="E9" s="32">
        <v>181397</v>
      </c>
      <c r="F9" s="30" t="s">
        <v>25</v>
      </c>
      <c r="G9" s="30" t="s">
        <v>26</v>
      </c>
      <c r="H9" s="30"/>
    </row>
    <row r="10" s="2" customFormat="1" ht="45" customHeight="1" spans="1:8">
      <c r="A10" s="30">
        <v>4</v>
      </c>
      <c r="B10" s="30" t="s">
        <v>27</v>
      </c>
      <c r="C10" s="30" t="s">
        <v>14</v>
      </c>
      <c r="D10" s="31" t="s">
        <v>28</v>
      </c>
      <c r="E10" s="32">
        <v>70000</v>
      </c>
      <c r="F10" s="30" t="s">
        <v>29</v>
      </c>
      <c r="G10" s="30" t="s">
        <v>30</v>
      </c>
      <c r="H10" s="30"/>
    </row>
    <row r="11" s="1" customFormat="1" ht="45" customHeight="1" spans="1:8">
      <c r="A11" s="30">
        <v>5</v>
      </c>
      <c r="B11" s="30" t="s">
        <v>31</v>
      </c>
      <c r="C11" s="30" t="s">
        <v>32</v>
      </c>
      <c r="D11" s="31" t="s">
        <v>33</v>
      </c>
      <c r="E11" s="32">
        <v>70000</v>
      </c>
      <c r="F11" s="30" t="s">
        <v>34</v>
      </c>
      <c r="G11" s="30" t="s">
        <v>30</v>
      </c>
      <c r="H11" s="30"/>
    </row>
    <row r="12" s="2" customFormat="1" ht="45" customHeight="1" spans="1:8">
      <c r="A12" s="30">
        <v>6</v>
      </c>
      <c r="B12" s="30" t="s">
        <v>35</v>
      </c>
      <c r="C12" s="30" t="s">
        <v>32</v>
      </c>
      <c r="D12" s="31" t="s">
        <v>36</v>
      </c>
      <c r="E12" s="32">
        <v>100772</v>
      </c>
      <c r="F12" s="30" t="s">
        <v>37</v>
      </c>
      <c r="G12" s="30" t="s">
        <v>30</v>
      </c>
      <c r="H12" s="30"/>
    </row>
    <row r="13" s="3" customFormat="1" ht="45" customHeight="1" spans="1:8">
      <c r="A13" s="30">
        <v>7</v>
      </c>
      <c r="B13" s="30" t="s">
        <v>38</v>
      </c>
      <c r="C13" s="30" t="s">
        <v>39</v>
      </c>
      <c r="D13" s="31" t="s">
        <v>40</v>
      </c>
      <c r="E13" s="30">
        <v>93000</v>
      </c>
      <c r="F13" s="30" t="s">
        <v>41</v>
      </c>
      <c r="G13" s="30" t="s">
        <v>42</v>
      </c>
      <c r="H13" s="30"/>
    </row>
    <row r="14" s="3" customFormat="1" ht="45" customHeight="1" spans="1:8">
      <c r="A14" s="30">
        <v>8</v>
      </c>
      <c r="B14" s="30" t="s">
        <v>43</v>
      </c>
      <c r="C14" s="30" t="s">
        <v>44</v>
      </c>
      <c r="D14" s="31" t="s">
        <v>45</v>
      </c>
      <c r="E14" s="30">
        <v>16995</v>
      </c>
      <c r="F14" s="30" t="s">
        <v>41</v>
      </c>
      <c r="G14" s="30" t="s">
        <v>42</v>
      </c>
      <c r="H14" s="30"/>
    </row>
    <row r="15" s="4" customFormat="1" ht="60" customHeight="1" spans="1:8">
      <c r="A15" s="30">
        <v>9</v>
      </c>
      <c r="B15" s="30" t="s">
        <v>46</v>
      </c>
      <c r="C15" s="30" t="s">
        <v>23</v>
      </c>
      <c r="D15" s="31" t="s">
        <v>47</v>
      </c>
      <c r="E15" s="30">
        <v>300000</v>
      </c>
      <c r="F15" s="30" t="s">
        <v>48</v>
      </c>
      <c r="G15" s="30" t="s">
        <v>49</v>
      </c>
      <c r="H15" s="30"/>
    </row>
    <row r="16" ht="27" customHeight="1" spans="1:8">
      <c r="A16" s="24" t="s">
        <v>50</v>
      </c>
      <c r="B16" s="24"/>
      <c r="C16" s="24"/>
      <c r="D16" s="27"/>
      <c r="E16" s="25"/>
      <c r="F16" s="30"/>
      <c r="G16" s="30"/>
      <c r="H16" s="30"/>
    </row>
    <row r="17" ht="45" customHeight="1" spans="1:8">
      <c r="A17" s="33" t="s">
        <v>51</v>
      </c>
      <c r="B17" s="34" t="s">
        <v>52</v>
      </c>
      <c r="C17" s="34"/>
      <c r="D17" s="35"/>
      <c r="E17" s="36">
        <f>SUM(E18:E24)</f>
        <v>5827520</v>
      </c>
      <c r="F17" s="30"/>
      <c r="G17" s="30"/>
      <c r="H17" s="30"/>
    </row>
    <row r="18" s="1" customFormat="1" ht="57" customHeight="1" spans="1:8">
      <c r="A18" s="37">
        <v>10</v>
      </c>
      <c r="B18" s="30" t="s">
        <v>53</v>
      </c>
      <c r="C18" s="30" t="s">
        <v>54</v>
      </c>
      <c r="D18" s="31" t="s">
        <v>55</v>
      </c>
      <c r="E18" s="32">
        <v>5000000</v>
      </c>
      <c r="F18" s="30"/>
      <c r="G18" s="30" t="s">
        <v>56</v>
      </c>
      <c r="H18" s="30"/>
    </row>
    <row r="19" s="5" customFormat="1" ht="45" customHeight="1" spans="1:8">
      <c r="A19" s="37">
        <v>11</v>
      </c>
      <c r="B19" s="30" t="s">
        <v>57</v>
      </c>
      <c r="C19" s="30" t="s">
        <v>58</v>
      </c>
      <c r="D19" s="31" t="s">
        <v>59</v>
      </c>
      <c r="E19" s="32">
        <v>650000</v>
      </c>
      <c r="F19" s="30" t="s">
        <v>60</v>
      </c>
      <c r="G19" s="30" t="s">
        <v>30</v>
      </c>
      <c r="H19" s="30"/>
    </row>
    <row r="20" s="6" customFormat="1" ht="45" customHeight="1" spans="1:8">
      <c r="A20" s="37">
        <v>12</v>
      </c>
      <c r="B20" s="30" t="s">
        <v>61</v>
      </c>
      <c r="C20" s="30" t="s">
        <v>62</v>
      </c>
      <c r="D20" s="31" t="s">
        <v>63</v>
      </c>
      <c r="E20" s="30">
        <v>43520</v>
      </c>
      <c r="F20" s="30" t="s">
        <v>64</v>
      </c>
      <c r="G20" s="38" t="s">
        <v>65</v>
      </c>
      <c r="H20" s="30"/>
    </row>
    <row r="21" s="7" customFormat="1" ht="45" customHeight="1" spans="1:8">
      <c r="A21" s="37">
        <v>13</v>
      </c>
      <c r="B21" s="30" t="s">
        <v>66</v>
      </c>
      <c r="C21" s="30" t="s">
        <v>67</v>
      </c>
      <c r="D21" s="31" t="s">
        <v>68</v>
      </c>
      <c r="E21" s="39">
        <v>31000</v>
      </c>
      <c r="F21" s="30" t="s">
        <v>69</v>
      </c>
      <c r="G21" s="30" t="s">
        <v>30</v>
      </c>
      <c r="H21" s="30"/>
    </row>
    <row r="22" s="2" customFormat="1" ht="55" customHeight="1" spans="1:8">
      <c r="A22" s="37">
        <v>14</v>
      </c>
      <c r="B22" s="30" t="s">
        <v>70</v>
      </c>
      <c r="C22" s="30" t="s">
        <v>62</v>
      </c>
      <c r="D22" s="31" t="s">
        <v>71</v>
      </c>
      <c r="E22" s="32">
        <v>30000</v>
      </c>
      <c r="F22" s="30" t="s">
        <v>72</v>
      </c>
      <c r="G22" s="30" t="s">
        <v>30</v>
      </c>
      <c r="H22" s="30"/>
    </row>
    <row r="23" s="2" customFormat="1" ht="60" customHeight="1" spans="1:8">
      <c r="A23" s="37">
        <v>15</v>
      </c>
      <c r="B23" s="30" t="s">
        <v>73</v>
      </c>
      <c r="C23" s="30" t="s">
        <v>62</v>
      </c>
      <c r="D23" s="31" t="s">
        <v>74</v>
      </c>
      <c r="E23" s="30">
        <v>13000</v>
      </c>
      <c r="F23" s="30" t="s">
        <v>75</v>
      </c>
      <c r="G23" s="30" t="s">
        <v>30</v>
      </c>
      <c r="H23" s="30"/>
    </row>
    <row r="24" s="8" customFormat="1" ht="45" customHeight="1" spans="1:8">
      <c r="A24" s="37">
        <v>16</v>
      </c>
      <c r="B24" s="30" t="s">
        <v>76</v>
      </c>
      <c r="C24" s="30" t="s">
        <v>77</v>
      </c>
      <c r="D24" s="31" t="s">
        <v>78</v>
      </c>
      <c r="E24" s="32">
        <v>60000</v>
      </c>
      <c r="F24" s="30" t="s">
        <v>79</v>
      </c>
      <c r="G24" s="30" t="s">
        <v>42</v>
      </c>
      <c r="H24" s="30"/>
    </row>
    <row r="25" ht="21" customHeight="1" spans="1:8">
      <c r="A25" s="34" t="s">
        <v>80</v>
      </c>
      <c r="B25" s="34" t="s">
        <v>81</v>
      </c>
      <c r="C25" s="34"/>
      <c r="D25" s="34"/>
      <c r="E25" s="34">
        <f>SUM(E26:E27)</f>
        <v>120000</v>
      </c>
      <c r="F25" s="29"/>
      <c r="G25" s="29"/>
      <c r="H25" s="29"/>
    </row>
    <row r="26" s="1" customFormat="1" ht="45" customHeight="1" spans="1:8">
      <c r="A26" s="30">
        <v>17</v>
      </c>
      <c r="B26" s="30" t="s">
        <v>82</v>
      </c>
      <c r="C26" s="30" t="s">
        <v>54</v>
      </c>
      <c r="D26" s="31" t="s">
        <v>83</v>
      </c>
      <c r="E26" s="32">
        <v>50000</v>
      </c>
      <c r="F26" s="30" t="s">
        <v>84</v>
      </c>
      <c r="G26" s="30" t="s">
        <v>30</v>
      </c>
      <c r="H26" s="30"/>
    </row>
    <row r="27" s="8" customFormat="1" ht="45" customHeight="1" spans="1:8">
      <c r="A27" s="30">
        <v>18</v>
      </c>
      <c r="B27" s="30" t="s">
        <v>85</v>
      </c>
      <c r="C27" s="30" t="s">
        <v>86</v>
      </c>
      <c r="D27" s="31" t="s">
        <v>87</v>
      </c>
      <c r="E27" s="32">
        <v>70000</v>
      </c>
      <c r="F27" s="30" t="s">
        <v>88</v>
      </c>
      <c r="G27" s="30" t="s">
        <v>42</v>
      </c>
      <c r="H27" s="30"/>
    </row>
    <row r="28" ht="32" customHeight="1" spans="1:8">
      <c r="A28" s="34" t="s">
        <v>89</v>
      </c>
      <c r="B28" s="34" t="s">
        <v>90</v>
      </c>
      <c r="C28" s="34"/>
      <c r="D28" s="34"/>
      <c r="E28" s="34">
        <f>SUM(E29:E42)</f>
        <v>396733.4</v>
      </c>
      <c r="F28" s="29"/>
      <c r="G28" s="29"/>
      <c r="H28" s="29"/>
    </row>
    <row r="29" s="1" customFormat="1" ht="28" customHeight="1" spans="1:8">
      <c r="A29" s="37">
        <v>19</v>
      </c>
      <c r="B29" s="30" t="s">
        <v>91</v>
      </c>
      <c r="C29" s="30" t="s">
        <v>92</v>
      </c>
      <c r="D29" s="31" t="s">
        <v>93</v>
      </c>
      <c r="E29" s="30">
        <v>10000</v>
      </c>
      <c r="F29" s="30" t="s">
        <v>94</v>
      </c>
      <c r="G29" s="30" t="s">
        <v>56</v>
      </c>
      <c r="H29" s="29"/>
    </row>
    <row r="30" s="1" customFormat="1" ht="45" customHeight="1" spans="1:8">
      <c r="A30" s="37">
        <v>20</v>
      </c>
      <c r="B30" s="30" t="s">
        <v>95</v>
      </c>
      <c r="C30" s="30" t="s">
        <v>62</v>
      </c>
      <c r="D30" s="31" t="s">
        <v>96</v>
      </c>
      <c r="E30" s="30">
        <v>100000</v>
      </c>
      <c r="F30" s="30" t="s">
        <v>94</v>
      </c>
      <c r="G30" s="30" t="s">
        <v>56</v>
      </c>
      <c r="H30" s="29"/>
    </row>
    <row r="31" s="1" customFormat="1" ht="45" customHeight="1" spans="1:8">
      <c r="A31" s="37">
        <v>21</v>
      </c>
      <c r="B31" s="30" t="s">
        <v>97</v>
      </c>
      <c r="C31" s="30" t="s">
        <v>14</v>
      </c>
      <c r="D31" s="31" t="s">
        <v>98</v>
      </c>
      <c r="E31" s="32">
        <v>21000</v>
      </c>
      <c r="F31" s="30" t="s">
        <v>99</v>
      </c>
      <c r="G31" s="30" t="s">
        <v>26</v>
      </c>
      <c r="H31" s="29"/>
    </row>
    <row r="32" s="1" customFormat="1" ht="45" customHeight="1" spans="1:8">
      <c r="A32" s="37">
        <v>22</v>
      </c>
      <c r="B32" s="30" t="s">
        <v>100</v>
      </c>
      <c r="C32" s="30" t="s">
        <v>14</v>
      </c>
      <c r="D32" s="31" t="s">
        <v>101</v>
      </c>
      <c r="E32" s="32">
        <v>14000</v>
      </c>
      <c r="F32" s="30" t="s">
        <v>102</v>
      </c>
      <c r="G32" s="30" t="s">
        <v>26</v>
      </c>
      <c r="H32" s="29"/>
    </row>
    <row r="33" s="1" customFormat="1" ht="45" customHeight="1" spans="1:8">
      <c r="A33" s="37">
        <v>23</v>
      </c>
      <c r="B33" s="30" t="s">
        <v>103</v>
      </c>
      <c r="C33" s="30" t="s">
        <v>14</v>
      </c>
      <c r="D33" s="31" t="s">
        <v>104</v>
      </c>
      <c r="E33" s="32">
        <v>11200</v>
      </c>
      <c r="F33" s="30" t="s">
        <v>105</v>
      </c>
      <c r="G33" s="30" t="s">
        <v>26</v>
      </c>
      <c r="H33" s="29"/>
    </row>
    <row r="34" s="1" customFormat="1" ht="45" customHeight="1" spans="1:8">
      <c r="A34" s="37">
        <v>24</v>
      </c>
      <c r="B34" s="30" t="s">
        <v>106</v>
      </c>
      <c r="C34" s="30" t="s">
        <v>14</v>
      </c>
      <c r="D34" s="31" t="s">
        <v>107</v>
      </c>
      <c r="E34" s="32">
        <v>10000</v>
      </c>
      <c r="F34" s="30" t="s">
        <v>108</v>
      </c>
      <c r="G34" s="30" t="s">
        <v>26</v>
      </c>
      <c r="H34" s="29"/>
    </row>
    <row r="35" s="1" customFormat="1" ht="45" customHeight="1" spans="1:8">
      <c r="A35" s="37">
        <v>25</v>
      </c>
      <c r="B35" s="30" t="s">
        <v>109</v>
      </c>
      <c r="C35" s="30" t="s">
        <v>14</v>
      </c>
      <c r="D35" s="31" t="s">
        <v>110</v>
      </c>
      <c r="E35" s="32">
        <v>13000</v>
      </c>
      <c r="F35" s="30" t="s">
        <v>111</v>
      </c>
      <c r="G35" s="30" t="s">
        <v>26</v>
      </c>
      <c r="H35" s="29"/>
    </row>
    <row r="36" s="1" customFormat="1" ht="45" customHeight="1" spans="1:8">
      <c r="A36" s="37">
        <v>26</v>
      </c>
      <c r="B36" s="30" t="s">
        <v>112</v>
      </c>
      <c r="C36" s="30" t="s">
        <v>14</v>
      </c>
      <c r="D36" s="31" t="s">
        <v>113</v>
      </c>
      <c r="E36" s="32">
        <v>10300</v>
      </c>
      <c r="F36" s="30" t="s">
        <v>114</v>
      </c>
      <c r="G36" s="30" t="s">
        <v>26</v>
      </c>
      <c r="H36" s="29"/>
    </row>
    <row r="37" s="1" customFormat="1" ht="45" customHeight="1" spans="1:8">
      <c r="A37" s="37">
        <v>27</v>
      </c>
      <c r="B37" s="30" t="s">
        <v>115</v>
      </c>
      <c r="C37" s="30" t="s">
        <v>14</v>
      </c>
      <c r="D37" s="31" t="s">
        <v>116</v>
      </c>
      <c r="E37" s="32">
        <v>12000</v>
      </c>
      <c r="F37" s="30" t="s">
        <v>117</v>
      </c>
      <c r="G37" s="30" t="s">
        <v>26</v>
      </c>
      <c r="H37" s="29"/>
    </row>
    <row r="38" s="1" customFormat="1" ht="45" customHeight="1" spans="1:8">
      <c r="A38" s="37">
        <v>28</v>
      </c>
      <c r="B38" s="30" t="s">
        <v>118</v>
      </c>
      <c r="C38" s="30" t="s">
        <v>44</v>
      </c>
      <c r="D38" s="31" t="s">
        <v>119</v>
      </c>
      <c r="E38" s="32">
        <v>69127</v>
      </c>
      <c r="F38" s="30" t="s">
        <v>120</v>
      </c>
      <c r="G38" s="30" t="s">
        <v>26</v>
      </c>
      <c r="H38" s="29"/>
    </row>
    <row r="39" s="9" customFormat="1" ht="45" customHeight="1" spans="1:8">
      <c r="A39" s="37">
        <v>29</v>
      </c>
      <c r="B39" s="30" t="s">
        <v>121</v>
      </c>
      <c r="C39" s="30" t="s">
        <v>62</v>
      </c>
      <c r="D39" s="31" t="s">
        <v>122</v>
      </c>
      <c r="E39" s="32">
        <v>30000</v>
      </c>
      <c r="F39" s="30" t="s">
        <v>123</v>
      </c>
      <c r="G39" s="30" t="s">
        <v>65</v>
      </c>
      <c r="H39" s="29"/>
    </row>
    <row r="40" s="2" customFormat="1" ht="45" customHeight="1" spans="1:8">
      <c r="A40" s="37">
        <v>30</v>
      </c>
      <c r="B40" s="30" t="s">
        <v>124</v>
      </c>
      <c r="C40" s="30" t="s">
        <v>62</v>
      </c>
      <c r="D40" s="31" t="s">
        <v>125</v>
      </c>
      <c r="E40" s="32">
        <v>10800</v>
      </c>
      <c r="F40" s="30" t="s">
        <v>126</v>
      </c>
      <c r="G40" s="30" t="s">
        <v>30</v>
      </c>
      <c r="H40" s="29"/>
    </row>
    <row r="41" s="2" customFormat="1" ht="45" customHeight="1" spans="1:8">
      <c r="A41" s="37">
        <v>31</v>
      </c>
      <c r="B41" s="30" t="s">
        <v>127</v>
      </c>
      <c r="C41" s="30" t="s">
        <v>67</v>
      </c>
      <c r="D41" s="31" t="s">
        <v>128</v>
      </c>
      <c r="E41" s="30">
        <v>11000</v>
      </c>
      <c r="F41" s="30" t="s">
        <v>129</v>
      </c>
      <c r="G41" s="30" t="s">
        <v>30</v>
      </c>
      <c r="H41" s="29"/>
    </row>
    <row r="42" s="2" customFormat="1" ht="45" customHeight="1" spans="1:8">
      <c r="A42" s="37">
        <v>32</v>
      </c>
      <c r="B42" s="30" t="s">
        <v>130</v>
      </c>
      <c r="C42" s="30" t="s">
        <v>131</v>
      </c>
      <c r="D42" s="31" t="s">
        <v>132</v>
      </c>
      <c r="E42" s="32">
        <v>74306.4</v>
      </c>
      <c r="F42" s="30" t="s">
        <v>133</v>
      </c>
      <c r="G42" s="30" t="s">
        <v>30</v>
      </c>
      <c r="H42" s="29"/>
    </row>
    <row r="43" ht="24" customHeight="1" spans="1:8">
      <c r="A43" s="34" t="s">
        <v>134</v>
      </c>
      <c r="B43" s="34" t="s">
        <v>135</v>
      </c>
      <c r="C43" s="34"/>
      <c r="D43" s="34"/>
      <c r="E43" s="34">
        <f>SUM(E44:E48)</f>
        <v>784226</v>
      </c>
      <c r="F43" s="29"/>
      <c r="G43" s="29"/>
      <c r="H43" s="29"/>
    </row>
    <row r="44" s="3" customFormat="1" ht="55" customHeight="1" spans="1:8">
      <c r="A44" s="37">
        <v>33</v>
      </c>
      <c r="B44" s="30" t="s">
        <v>136</v>
      </c>
      <c r="C44" s="30" t="s">
        <v>137</v>
      </c>
      <c r="D44" s="31" t="s">
        <v>138</v>
      </c>
      <c r="E44" s="32">
        <v>689226</v>
      </c>
      <c r="F44" s="30" t="s">
        <v>139</v>
      </c>
      <c r="G44" s="30" t="s">
        <v>65</v>
      </c>
      <c r="H44" s="29"/>
    </row>
    <row r="45" s="8" customFormat="1" ht="45" customHeight="1" spans="1:8">
      <c r="A45" s="37">
        <v>34</v>
      </c>
      <c r="B45" s="30" t="s">
        <v>140</v>
      </c>
      <c r="C45" s="30" t="s">
        <v>44</v>
      </c>
      <c r="D45" s="31" t="s">
        <v>141</v>
      </c>
      <c r="E45" s="32">
        <v>15000</v>
      </c>
      <c r="F45" s="30" t="s">
        <v>142</v>
      </c>
      <c r="G45" s="30" t="s">
        <v>42</v>
      </c>
      <c r="H45" s="29"/>
    </row>
    <row r="46" s="8" customFormat="1" ht="45" customHeight="1" spans="1:8">
      <c r="A46" s="37">
        <v>35</v>
      </c>
      <c r="B46" s="30" t="s">
        <v>143</v>
      </c>
      <c r="C46" s="30" t="s">
        <v>44</v>
      </c>
      <c r="D46" s="31" t="s">
        <v>144</v>
      </c>
      <c r="E46" s="32">
        <v>10000</v>
      </c>
      <c r="F46" s="30" t="s">
        <v>145</v>
      </c>
      <c r="G46" s="30" t="s">
        <v>42</v>
      </c>
      <c r="H46" s="29"/>
    </row>
    <row r="47" s="8" customFormat="1" ht="45" customHeight="1" spans="1:8">
      <c r="A47" s="37">
        <v>36</v>
      </c>
      <c r="B47" s="30" t="s">
        <v>146</v>
      </c>
      <c r="C47" s="30" t="s">
        <v>14</v>
      </c>
      <c r="D47" s="31" t="s">
        <v>147</v>
      </c>
      <c r="E47" s="32">
        <v>20000</v>
      </c>
      <c r="F47" s="30" t="s">
        <v>148</v>
      </c>
      <c r="G47" s="30" t="s">
        <v>42</v>
      </c>
      <c r="H47" s="29"/>
    </row>
    <row r="48" s="8" customFormat="1" ht="45" customHeight="1" spans="1:8">
      <c r="A48" s="37">
        <v>37</v>
      </c>
      <c r="B48" s="30" t="s">
        <v>149</v>
      </c>
      <c r="C48" s="30" t="s">
        <v>150</v>
      </c>
      <c r="D48" s="31" t="s">
        <v>151</v>
      </c>
      <c r="E48" s="32">
        <v>50000</v>
      </c>
      <c r="F48" s="30" t="s">
        <v>152</v>
      </c>
      <c r="G48" s="30" t="s">
        <v>42</v>
      </c>
      <c r="H48" s="29"/>
    </row>
    <row r="49" ht="29" customHeight="1" spans="1:8">
      <c r="A49" s="34" t="s">
        <v>153</v>
      </c>
      <c r="B49" s="34" t="s">
        <v>154</v>
      </c>
      <c r="C49" s="34"/>
      <c r="D49" s="34"/>
      <c r="E49" s="34">
        <f>SUM(E50:E55)</f>
        <v>1984800</v>
      </c>
      <c r="F49" s="29"/>
      <c r="G49" s="29"/>
      <c r="H49" s="29"/>
    </row>
    <row r="50" s="1" customFormat="1" ht="45" customHeight="1" spans="1:8">
      <c r="A50" s="30">
        <v>38</v>
      </c>
      <c r="B50" s="30" t="s">
        <v>155</v>
      </c>
      <c r="C50" s="30" t="s">
        <v>137</v>
      </c>
      <c r="D50" s="31" t="s">
        <v>156</v>
      </c>
      <c r="E50" s="32">
        <v>250000</v>
      </c>
      <c r="F50" s="30" t="s">
        <v>157</v>
      </c>
      <c r="G50" s="38" t="s">
        <v>26</v>
      </c>
      <c r="H50" s="29"/>
    </row>
    <row r="51" customFormat="1" ht="45" customHeight="1" spans="1:8">
      <c r="A51" s="30">
        <v>39</v>
      </c>
      <c r="B51" s="30" t="s">
        <v>158</v>
      </c>
      <c r="C51" s="30" t="s">
        <v>62</v>
      </c>
      <c r="D51" s="31" t="s">
        <v>159</v>
      </c>
      <c r="E51" s="32">
        <v>7000</v>
      </c>
      <c r="F51" s="30" t="s">
        <v>160</v>
      </c>
      <c r="G51" s="30" t="s">
        <v>21</v>
      </c>
      <c r="H51" s="29"/>
    </row>
    <row r="52" s="1" customFormat="1" ht="45" customHeight="1" spans="1:8">
      <c r="A52" s="30">
        <v>40</v>
      </c>
      <c r="B52" s="30" t="s">
        <v>161</v>
      </c>
      <c r="C52" s="30" t="s">
        <v>137</v>
      </c>
      <c r="D52" s="31" t="s">
        <v>162</v>
      </c>
      <c r="E52" s="30">
        <v>12800</v>
      </c>
      <c r="F52" s="30" t="s">
        <v>163</v>
      </c>
      <c r="G52" s="30" t="s">
        <v>21</v>
      </c>
      <c r="H52" s="29"/>
    </row>
    <row r="53" s="8" customFormat="1" ht="45" customHeight="1" spans="1:8">
      <c r="A53" s="30">
        <v>41</v>
      </c>
      <c r="B53" s="30" t="s">
        <v>164</v>
      </c>
      <c r="C53" s="30" t="s">
        <v>165</v>
      </c>
      <c r="D53" s="31" t="s">
        <v>166</v>
      </c>
      <c r="E53" s="32">
        <v>500000</v>
      </c>
      <c r="F53" s="30" t="s">
        <v>167</v>
      </c>
      <c r="G53" s="30" t="s">
        <v>42</v>
      </c>
      <c r="H53" s="29"/>
    </row>
    <row r="54" ht="45" customHeight="1" spans="1:8">
      <c r="A54" s="30">
        <v>42</v>
      </c>
      <c r="B54" s="30" t="s">
        <v>168</v>
      </c>
      <c r="C54" s="30" t="s">
        <v>165</v>
      </c>
      <c r="D54" s="31" t="s">
        <v>169</v>
      </c>
      <c r="E54" s="32">
        <v>1000000</v>
      </c>
      <c r="F54" s="30" t="s">
        <v>170</v>
      </c>
      <c r="G54" s="30" t="s">
        <v>49</v>
      </c>
      <c r="H54" s="29"/>
    </row>
    <row r="55" ht="45" customHeight="1" spans="1:8">
      <c r="A55" s="30">
        <v>43</v>
      </c>
      <c r="B55" s="30" t="s">
        <v>171</v>
      </c>
      <c r="C55" s="30" t="s">
        <v>172</v>
      </c>
      <c r="D55" s="31" t="s">
        <v>173</v>
      </c>
      <c r="E55" s="32">
        <v>215000</v>
      </c>
      <c r="F55" s="30" t="s">
        <v>174</v>
      </c>
      <c r="G55" s="30" t="s">
        <v>49</v>
      </c>
      <c r="H55" s="29"/>
    </row>
    <row r="56" ht="45" customHeight="1" spans="1:8">
      <c r="A56" s="33" t="s">
        <v>175</v>
      </c>
      <c r="B56" s="34" t="s">
        <v>176</v>
      </c>
      <c r="C56" s="34"/>
      <c r="D56" s="35"/>
      <c r="E56" s="36">
        <f>SUM(E57:E76)</f>
        <v>684735</v>
      </c>
      <c r="F56" s="29"/>
      <c r="G56" s="29"/>
      <c r="H56" s="29"/>
    </row>
    <row r="57" s="6" customFormat="1" ht="45" customHeight="1" spans="1:8">
      <c r="A57" s="30">
        <v>44</v>
      </c>
      <c r="B57" s="30" t="s">
        <v>177</v>
      </c>
      <c r="C57" s="30" t="s">
        <v>14</v>
      </c>
      <c r="D57" s="31" t="s">
        <v>178</v>
      </c>
      <c r="E57" s="32">
        <v>67208</v>
      </c>
      <c r="F57" s="30" t="s">
        <v>179</v>
      </c>
      <c r="G57" s="30" t="s">
        <v>180</v>
      </c>
      <c r="H57" s="29"/>
    </row>
    <row r="58" s="10" customFormat="1" ht="45" customHeight="1" spans="1:8">
      <c r="A58" s="30">
        <v>45</v>
      </c>
      <c r="B58" s="30" t="s">
        <v>181</v>
      </c>
      <c r="C58" s="30" t="s">
        <v>62</v>
      </c>
      <c r="D58" s="31" t="s">
        <v>182</v>
      </c>
      <c r="E58" s="30">
        <v>65000</v>
      </c>
      <c r="F58" s="30" t="s">
        <v>179</v>
      </c>
      <c r="G58" s="30" t="s">
        <v>180</v>
      </c>
      <c r="H58" s="29"/>
    </row>
    <row r="59" s="3" customFormat="1" ht="45" customHeight="1" spans="1:8">
      <c r="A59" s="30">
        <v>46</v>
      </c>
      <c r="B59" s="30" t="s">
        <v>183</v>
      </c>
      <c r="C59" s="30" t="s">
        <v>54</v>
      </c>
      <c r="D59" s="31" t="s">
        <v>184</v>
      </c>
      <c r="E59" s="30">
        <v>250000</v>
      </c>
      <c r="F59" s="30" t="s">
        <v>185</v>
      </c>
      <c r="G59" s="30" t="s">
        <v>65</v>
      </c>
      <c r="H59" s="29"/>
    </row>
    <row r="60" ht="45" customHeight="1" spans="1:8">
      <c r="A60" s="30">
        <v>47</v>
      </c>
      <c r="B60" s="30" t="s">
        <v>186</v>
      </c>
      <c r="C60" s="30" t="s">
        <v>14</v>
      </c>
      <c r="D60" s="31" t="s">
        <v>187</v>
      </c>
      <c r="E60" s="32">
        <v>10000</v>
      </c>
      <c r="F60" s="30" t="s">
        <v>188</v>
      </c>
      <c r="G60" s="30" t="s">
        <v>21</v>
      </c>
      <c r="H60" s="29"/>
    </row>
    <row r="61" s="2" customFormat="1" ht="45" customHeight="1" spans="1:8">
      <c r="A61" s="30">
        <v>48</v>
      </c>
      <c r="B61" s="30" t="s">
        <v>189</v>
      </c>
      <c r="C61" s="30" t="s">
        <v>67</v>
      </c>
      <c r="D61" s="31" t="s">
        <v>190</v>
      </c>
      <c r="E61" s="32">
        <v>8500</v>
      </c>
      <c r="F61" s="30" t="s">
        <v>191</v>
      </c>
      <c r="G61" s="30" t="s">
        <v>30</v>
      </c>
      <c r="H61" s="29"/>
    </row>
    <row r="62" s="2" customFormat="1" ht="45" customHeight="1" spans="1:8">
      <c r="A62" s="30">
        <v>49</v>
      </c>
      <c r="B62" s="30" t="s">
        <v>192</v>
      </c>
      <c r="C62" s="30" t="s">
        <v>62</v>
      </c>
      <c r="D62" s="31" t="s">
        <v>193</v>
      </c>
      <c r="E62" s="32">
        <v>25000</v>
      </c>
      <c r="F62" s="30" t="s">
        <v>194</v>
      </c>
      <c r="G62" s="30" t="s">
        <v>30</v>
      </c>
      <c r="H62" s="29"/>
    </row>
    <row r="63" customFormat="1" ht="45" customHeight="1" spans="1:8">
      <c r="A63" s="30">
        <v>50</v>
      </c>
      <c r="B63" s="30" t="s">
        <v>195</v>
      </c>
      <c r="C63" s="30" t="s">
        <v>14</v>
      </c>
      <c r="D63" s="31" t="s">
        <v>196</v>
      </c>
      <c r="E63" s="32">
        <v>11900</v>
      </c>
      <c r="F63" s="30" t="s">
        <v>197</v>
      </c>
      <c r="G63" s="30" t="s">
        <v>21</v>
      </c>
      <c r="H63" s="29"/>
    </row>
    <row r="64" customFormat="1" ht="53" customHeight="1" spans="1:8">
      <c r="A64" s="30">
        <v>51</v>
      </c>
      <c r="B64" s="30" t="s">
        <v>198</v>
      </c>
      <c r="C64" s="30" t="s">
        <v>62</v>
      </c>
      <c r="D64" s="31" t="s">
        <v>199</v>
      </c>
      <c r="E64" s="32">
        <v>7680</v>
      </c>
      <c r="F64" s="30" t="s">
        <v>200</v>
      </c>
      <c r="G64" s="30" t="s">
        <v>21</v>
      </c>
      <c r="H64" s="29"/>
    </row>
    <row r="65" customFormat="1" ht="45" customHeight="1" spans="1:8">
      <c r="A65" s="30">
        <v>52</v>
      </c>
      <c r="B65" s="30" t="s">
        <v>201</v>
      </c>
      <c r="C65" s="30" t="s">
        <v>62</v>
      </c>
      <c r="D65" s="31" t="s">
        <v>202</v>
      </c>
      <c r="E65" s="32">
        <v>33000</v>
      </c>
      <c r="F65" s="30" t="s">
        <v>203</v>
      </c>
      <c r="G65" s="30" t="s">
        <v>21</v>
      </c>
      <c r="H65" s="29"/>
    </row>
    <row r="66" customFormat="1" ht="45" customHeight="1" spans="1:8">
      <c r="A66" s="30">
        <v>53</v>
      </c>
      <c r="B66" s="30" t="s">
        <v>204</v>
      </c>
      <c r="C66" s="30" t="s">
        <v>14</v>
      </c>
      <c r="D66" s="31" t="s">
        <v>205</v>
      </c>
      <c r="E66" s="32">
        <v>5000</v>
      </c>
      <c r="F66" s="30" t="s">
        <v>206</v>
      </c>
      <c r="G66" s="30" t="s">
        <v>21</v>
      </c>
      <c r="H66" s="29"/>
    </row>
    <row r="67" customFormat="1" ht="45" customHeight="1" spans="1:8">
      <c r="A67" s="30">
        <v>54</v>
      </c>
      <c r="B67" s="30" t="s">
        <v>207</v>
      </c>
      <c r="C67" s="30" t="s">
        <v>14</v>
      </c>
      <c r="D67" s="31" t="s">
        <v>208</v>
      </c>
      <c r="E67" s="30">
        <v>10500</v>
      </c>
      <c r="F67" s="30" t="s">
        <v>209</v>
      </c>
      <c r="G67" s="30" t="s">
        <v>21</v>
      </c>
      <c r="H67" s="40"/>
    </row>
    <row r="68" customFormat="1" ht="45" customHeight="1" spans="1:8">
      <c r="A68" s="30">
        <v>55</v>
      </c>
      <c r="B68" s="30" t="s">
        <v>210</v>
      </c>
      <c r="C68" s="30" t="s">
        <v>62</v>
      </c>
      <c r="D68" s="31" t="s">
        <v>211</v>
      </c>
      <c r="E68" s="30">
        <v>14347</v>
      </c>
      <c r="F68" s="30" t="s">
        <v>212</v>
      </c>
      <c r="G68" s="30" t="s">
        <v>21</v>
      </c>
      <c r="H68" s="29"/>
    </row>
    <row r="69" customFormat="1" ht="45" customHeight="1" spans="1:8">
      <c r="A69" s="30">
        <v>56</v>
      </c>
      <c r="B69" s="30" t="s">
        <v>213</v>
      </c>
      <c r="C69" s="30" t="s">
        <v>14</v>
      </c>
      <c r="D69" s="31" t="s">
        <v>214</v>
      </c>
      <c r="E69" s="32">
        <v>12000</v>
      </c>
      <c r="F69" s="30" t="s">
        <v>215</v>
      </c>
      <c r="G69" s="30" t="s">
        <v>21</v>
      </c>
      <c r="H69" s="29"/>
    </row>
    <row r="70" customFormat="1" ht="45" customHeight="1" spans="1:8">
      <c r="A70" s="30">
        <v>57</v>
      </c>
      <c r="B70" s="30" t="s">
        <v>216</v>
      </c>
      <c r="C70" s="30" t="s">
        <v>14</v>
      </c>
      <c r="D70" s="31" t="s">
        <v>217</v>
      </c>
      <c r="E70" s="32">
        <v>12000</v>
      </c>
      <c r="F70" s="30" t="s">
        <v>218</v>
      </c>
      <c r="G70" s="30" t="s">
        <v>21</v>
      </c>
      <c r="H70" s="29"/>
    </row>
    <row r="71" s="11" customFormat="1" ht="45" customHeight="1" spans="1:8">
      <c r="A71" s="30">
        <v>58</v>
      </c>
      <c r="B71" s="30" t="s">
        <v>219</v>
      </c>
      <c r="C71" s="30" t="s">
        <v>62</v>
      </c>
      <c r="D71" s="31" t="s">
        <v>220</v>
      </c>
      <c r="E71" s="32">
        <v>53000</v>
      </c>
      <c r="F71" s="30" t="s">
        <v>221</v>
      </c>
      <c r="G71" s="30" t="s">
        <v>30</v>
      </c>
      <c r="H71" s="29"/>
    </row>
    <row r="72" s="8" customFormat="1" ht="45" customHeight="1" spans="1:8">
      <c r="A72" s="30">
        <v>59</v>
      </c>
      <c r="B72" s="30" t="s">
        <v>222</v>
      </c>
      <c r="C72" s="30" t="s">
        <v>86</v>
      </c>
      <c r="D72" s="31" t="s">
        <v>223</v>
      </c>
      <c r="E72" s="32">
        <v>8000</v>
      </c>
      <c r="F72" s="30" t="s">
        <v>224</v>
      </c>
      <c r="G72" s="30" t="s">
        <v>42</v>
      </c>
      <c r="H72" s="29"/>
    </row>
    <row r="73" s="8" customFormat="1" ht="45" customHeight="1" spans="1:8">
      <c r="A73" s="30">
        <v>60</v>
      </c>
      <c r="B73" s="30" t="s">
        <v>225</v>
      </c>
      <c r="C73" s="30" t="s">
        <v>62</v>
      </c>
      <c r="D73" s="31" t="s">
        <v>226</v>
      </c>
      <c r="E73" s="32">
        <v>10000</v>
      </c>
      <c r="F73" s="30" t="s">
        <v>227</v>
      </c>
      <c r="G73" s="30" t="s">
        <v>42</v>
      </c>
      <c r="H73" s="29"/>
    </row>
    <row r="74" ht="45" customHeight="1" spans="1:8">
      <c r="A74" s="30">
        <v>61</v>
      </c>
      <c r="B74" s="30" t="s">
        <v>228</v>
      </c>
      <c r="C74" s="30" t="s">
        <v>229</v>
      </c>
      <c r="D74" s="31" t="s">
        <v>230</v>
      </c>
      <c r="E74" s="32">
        <v>14600</v>
      </c>
      <c r="F74" s="30" t="s">
        <v>231</v>
      </c>
      <c r="G74" s="30" t="s">
        <v>49</v>
      </c>
      <c r="H74" s="29"/>
    </row>
    <row r="75" ht="45" customHeight="1" spans="1:8">
      <c r="A75" s="30">
        <v>62</v>
      </c>
      <c r="B75" s="30" t="s">
        <v>232</v>
      </c>
      <c r="C75" s="30" t="s">
        <v>67</v>
      </c>
      <c r="D75" s="31" t="s">
        <v>233</v>
      </c>
      <c r="E75" s="32">
        <v>11000</v>
      </c>
      <c r="F75" s="30" t="s">
        <v>234</v>
      </c>
      <c r="G75" s="30" t="s">
        <v>49</v>
      </c>
      <c r="H75" s="29"/>
    </row>
    <row r="76" ht="45" customHeight="1" spans="1:8">
      <c r="A76" s="30">
        <v>63</v>
      </c>
      <c r="B76" s="30" t="s">
        <v>235</v>
      </c>
      <c r="C76" s="30" t="s">
        <v>77</v>
      </c>
      <c r="D76" s="31" t="s">
        <v>236</v>
      </c>
      <c r="E76" s="32">
        <v>56000</v>
      </c>
      <c r="F76" s="30" t="s">
        <v>237</v>
      </c>
      <c r="G76" s="30" t="s">
        <v>49</v>
      </c>
      <c r="H76" s="29"/>
    </row>
    <row r="77" ht="45" customHeight="1" spans="1:8">
      <c r="A77" s="33" t="s">
        <v>238</v>
      </c>
      <c r="B77" s="34" t="s">
        <v>239</v>
      </c>
      <c r="C77" s="34"/>
      <c r="D77" s="35"/>
      <c r="E77" s="36">
        <f>SUM(E78:E79)</f>
        <v>55100</v>
      </c>
      <c r="F77" s="29"/>
      <c r="G77" s="29"/>
      <c r="H77" s="29"/>
    </row>
    <row r="78" ht="45" customHeight="1" spans="1:8">
      <c r="A78" s="37">
        <v>64</v>
      </c>
      <c r="B78" s="30" t="s">
        <v>240</v>
      </c>
      <c r="C78" s="30" t="s">
        <v>23</v>
      </c>
      <c r="D78" s="31" t="s">
        <v>241</v>
      </c>
      <c r="E78" s="32">
        <v>50000</v>
      </c>
      <c r="F78" s="30" t="s">
        <v>242</v>
      </c>
      <c r="G78" s="30" t="s">
        <v>21</v>
      </c>
      <c r="H78" s="29"/>
    </row>
    <row r="79" ht="45" customHeight="1" spans="1:8">
      <c r="A79" s="37">
        <v>65</v>
      </c>
      <c r="B79" s="30" t="s">
        <v>243</v>
      </c>
      <c r="C79" s="30" t="s">
        <v>62</v>
      </c>
      <c r="D79" s="31" t="s">
        <v>244</v>
      </c>
      <c r="E79" s="30">
        <v>5100</v>
      </c>
      <c r="F79" s="30" t="s">
        <v>245</v>
      </c>
      <c r="G79" s="30" t="s">
        <v>21</v>
      </c>
      <c r="H79" s="29"/>
    </row>
  </sheetData>
  <autoFilter ref="A4:H79">
    <extLst/>
  </autoFilter>
  <mergeCells count="12">
    <mergeCell ref="A1:B1"/>
    <mergeCell ref="A2:H2"/>
    <mergeCell ref="F3:H3"/>
    <mergeCell ref="A16:B16"/>
    <mergeCell ref="A4:A5"/>
    <mergeCell ref="B4:B5"/>
    <mergeCell ref="C4:C5"/>
    <mergeCell ref="D4:D5"/>
    <mergeCell ref="E4:E5"/>
    <mergeCell ref="F4:F5"/>
    <mergeCell ref="G4:G5"/>
    <mergeCell ref="H4:H5"/>
  </mergeCells>
  <printOptions horizontalCentered="1"/>
  <pageMargins left="0.236111111111111" right="0.354166666666667" top="0.393055555555556" bottom="0.393055555555556" header="0.314583333333333" footer="0.196527777777778"/>
  <pageSetup paperSize="9" scale="78"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正式项目清单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revision>1</cp:revision>
  <dcterms:created xsi:type="dcterms:W3CDTF">2012-07-17T01:30:00Z</dcterms:created>
  <cp:lastPrinted>2022-01-19T13:07:00Z</cp:lastPrinted>
  <dcterms:modified xsi:type="dcterms:W3CDTF">2022-11-15T06:46:38Z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46E71C9EB28E47E7BDEF5EB13FC0FE76</vt:lpwstr>
  </property>
  <property fmtid="{D5CDD505-2E9C-101B-9397-08002B2CF9AE}" pid="4" name="KSOReadingLayout">
    <vt:bool>false</vt:bool>
  </property>
</Properties>
</file>