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 name="自查" sheetId="2" r:id="rId2"/>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<sst xmlns="http://schemas.openxmlformats.org/spreadsheetml/2006/main" count="91" uniqueCount="31">
  <si>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2022年第1季度会议费及“三公”经费支出统计表</t>
  </si>
  <si>
    <t>序号</t>
  </si>
  <si>
    <t>自查单位</t>
  </si>
  <si>
    <t>2021年会议费及“三公”经费决算</t>
  </si>
  <si>
    <t>2022年会议费及“三公”经费财政拨款预算</t>
  </si>
  <si>
    <t>截至2022年第1季度会议费及“三公”经费执行情况</t>
  </si>
  <si>
    <t>2022年全年“三公”经费预计执行情况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</si>
  <si>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</si>
  <si>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</si>
  <si>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</si>
  <si>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</si>
  <si>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</si>
  <si>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</si>
  <si>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</si>
  <si>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</si>
  <si>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</si>
  <si>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</si>
  <si>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始兴县自然资源局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</si>
  <si>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</si>
  <si>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</si>
  <si>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</si>
  <si>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</si>
  <si>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</si>
  <si>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</si>
  <si>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</si>
  <si>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</si>
  <si>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2022年“三公”经费只减不增情况自查表</t>
  </si>
  <si>
    <t>单位:万元</t>
  </si>
  <si>
    <t>2022年全年会议费及“三公”经费财政拨款预计执行数-2021年会议费及“三公”经费财政拨款决算数</t>
  </si>
  <si>
    <t>2022年全年会议费及“三公”经费财政拨款预计执行数-2022年会议费及“三公”经费财政拨款预算数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</si>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</sst>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_(&quot;$&quot;* \(#,##0\);_(&quot;$&quot;* &quot;-&quot;??_);_(@_)"/>
    <numFmt numFmtId="178" formatCode="&quot;\&quot;#,##0;[Red]&quot;\&quot;&quot;\&quot;&quot;\&quot;&quot;\&quot;&quot;\&quot;&quot;\&quot;&quot;\&quot;\-#,##0"/>
    <numFmt numFmtId="179" formatCode="mm/dd/yy_)"/>
    <numFmt numFmtId="180" formatCode="_-#,###.00,_-;\(#,###.00,\);_-\ \ &quot;-&quot;_-;_-@_-"/>
    <numFmt numFmtId="181" formatCode="_-#,##0_-;\(#,##0\);_-\ \ &quot;-&quot;_-;_-@_-"/>
    <numFmt numFmtId="182" formatCode="_-#,##0.00_-;\(#,##0.00\);_-\ \ &quot;-&quot;_-;_-@_-"/>
    <numFmt numFmtId="183" formatCode="mmm/dd/yyyy;_-\ &quot;N/A&quot;_-;_-\ &quot;-&quot;_-"/>
    <numFmt numFmtId="184" formatCode="_-#,###,_-;\(#,###,\);_-\ \ &quot;-&quot;_-;_-@_-"/>
    <numFmt numFmtId="185" formatCode="mmm/yyyy;_-\ &quot;N/A&quot;_-;_-\ &quot;-&quot;_-"/>
    <numFmt numFmtId="186" formatCode="_-#,##0%_-;\(#,##0%\);_-\ &quot;-&quot;_-"/>
    <numFmt numFmtId="187" formatCode="_-#0&quot;.&quot;0,_-;\(#0&quot;.&quot;0,\);_-\ \ &quot;-&quot;_-;_-@_-"/>
    <numFmt numFmtId="188" formatCode="_-#0&quot;.&quot;0000_-;\(#0&quot;.&quot;0000\);_-\ \ &quot;-&quot;_-;_-@_-"/>
    <numFmt numFmtId="189" formatCode="_-* #,##0_-;\-* #,##0_-;_-* &quot;-&quot;??_-;_-@_-"/>
    <numFmt numFmtId="190" formatCode="_(&quot;$&quot;* #,##0.0_);_(&quot;$&quot;* \(#,##0.0\);_(&quot;$&quot;* &quot;-&quot;??_);_(@_)"/>
    <numFmt numFmtId="191" formatCode="#,##0\ &quot; &quot;;\(#,##0\)\ ;&quot;—&quot;&quot; &quot;&quot; &quot;&quot; &quot;&quot; &quot;"/>
    <numFmt numFmtId="192" formatCode="_([$€-2]* #,##0.00_);_([$€-2]* \(#,##0.00\);_([$€-2]* &quot;-&quot;??_)"/>
    <numFmt numFmtId="193" formatCode="0.000%"/>
    <numFmt numFmtId="194" formatCode="_-* #,##0.00&quot;￥&quot;_-;\-* #,##0.00&quot;￥&quot;_-;_-* &quot;-&quot;??&quot;￥&quot;_-;_-@_-"/>
    <numFmt numFmtId="195" formatCode="_-* #,##0.00_-;\-* #,##0.00_-;_-* &quot;-&quot;??_-;_-@_-"/>
    <numFmt numFmtId="196" formatCode="#,##0.0"/>
    <numFmt numFmtId="197" formatCode="0.0%"/>
    <numFmt numFmtId="198" formatCode="_(&quot;$&quot;* #,##0_);_(&quot;$&quot;* \(#,##0\);_(&quot;$&quot;* &quot;-&quot;_);_(@_)"/>
    <numFmt numFmtId="199" formatCode="_(&quot;$&quot;* #,##0.00_);_(&quot;$&quot;* \(#,##0.00\);_(&quot;$&quot;* &quot;-&quot;??_);_(@_)"/>
    <numFmt numFmtId="200" formatCode="#,##0.00&quot;￥&quot;;\-#,##0.00&quot;￥&quot;"/>
    <numFmt numFmtId="201" formatCode="_-* #,##0&quot;￥&quot;_-;\-* #,##0&quot;￥&quot;_-;_-* &quot;-&quot;&quot;￥&quot;_-;_-@_-"/>
    <numFmt numFmtId="202" formatCode="&quot;$&quot;#,##0;\-&quot;$&quot;#,##0"/>
    <numFmt numFmtId="203" formatCode="mmm\ dd\,\ yy"/>
    <numFmt numFmtId="204" formatCode="0.00_ ;[Red]\-0.00\ "/>
    <numFmt numFmtId="205" formatCode="0.00_);[Red]\(0.00\)"/>
  </numFmts>
  <fonts count="73">
    <font>
      <sz val="10"/>
      <color indexed="8"/>
      <name val="宋体"/>
      <family val="0"/>
    </font>
    <font>
      <sz val="11"/>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0"/>
      <color indexed="8"/>
      <name val="MS Sans Serif"/>
      <family val="2"/>
    </font>
    <font>
      <i/>
      <sz val="12"/>
      <name val="Times New Roman"/>
      <family val="1"/>
    </font>
    <font>
      <sz val="10"/>
      <color indexed="9"/>
      <name val="宋体"/>
      <family val="0"/>
    </font>
    <font>
      <sz val="10"/>
      <color indexed="17"/>
      <name val="宋体"/>
      <family val="0"/>
    </font>
    <font>
      <b/>
      <sz val="10"/>
      <color indexed="9"/>
      <name val="宋体"/>
      <family val="0"/>
    </font>
    <font>
      <sz val="10"/>
      <name val="Arial"/>
      <family val="2"/>
    </font>
    <font>
      <sz val="10"/>
      <color indexed="62"/>
      <name val="宋体"/>
      <family val="0"/>
    </font>
    <font>
      <b/>
      <sz val="13"/>
      <color indexed="56"/>
      <name val="宋体"/>
      <family val="0"/>
    </font>
    <font>
      <sz val="8"/>
      <name val="Times New Roman"/>
      <family val="1"/>
    </font>
    <font>
      <i/>
      <sz val="10"/>
      <color indexed="23"/>
      <name val="宋体"/>
      <family val="0"/>
    </font>
    <font>
      <b/>
      <sz val="10"/>
      <color indexed="63"/>
      <name val="宋体"/>
      <family val="0"/>
    </font>
    <font>
      <sz val="10"/>
      <color indexed="20"/>
      <name val="宋体"/>
      <family val="0"/>
    </font>
    <font>
      <b/>
      <sz val="10"/>
      <color indexed="8"/>
      <name val="宋体"/>
      <family val="0"/>
    </font>
    <font>
      <u val="single"/>
      <sz val="10"/>
      <color indexed="12"/>
      <name val="宋体"/>
      <family val="0"/>
    </font>
    <font>
      <b/>
      <sz val="8"/>
      <color indexed="8"/>
      <name val="Helv"/>
      <family val="2"/>
    </font>
    <font>
      <sz val="10"/>
      <name val="宋体"/>
      <family val="0"/>
    </font>
    <font>
      <sz val="7"/>
      <name val="Small Fonts"/>
      <family val="2"/>
    </font>
    <font>
      <u val="single"/>
      <sz val="10"/>
      <color indexed="20"/>
      <name val="宋体"/>
      <family val="0"/>
    </font>
    <font>
      <sz val="10"/>
      <name val="Times New Roman"/>
      <family val="1"/>
    </font>
    <font>
      <sz val="10"/>
      <color indexed="16"/>
      <name val="MS Serif"/>
      <family val="2"/>
    </font>
    <font>
      <b/>
      <sz val="11"/>
      <color indexed="56"/>
      <name val="宋体"/>
      <family val="0"/>
    </font>
    <font>
      <sz val="10"/>
      <color indexed="10"/>
      <name val="宋体"/>
      <family val="0"/>
    </font>
    <font>
      <b/>
      <sz val="18"/>
      <color indexed="56"/>
      <name val="宋体"/>
      <family val="0"/>
    </font>
    <font>
      <sz val="12"/>
      <name val="Times New Roman"/>
      <family val="1"/>
    </font>
    <font>
      <b/>
      <sz val="15"/>
      <color indexed="56"/>
      <name val="宋体"/>
      <family val="0"/>
    </font>
    <font>
      <sz val="12"/>
      <name val="MS Sans Serif"/>
      <family val="2"/>
    </font>
    <font>
      <sz val="12"/>
      <name val="???"/>
      <family val="2"/>
    </font>
    <font>
      <sz val="10"/>
      <color indexed="60"/>
      <name val="宋体"/>
      <family val="0"/>
    </font>
    <font>
      <b/>
      <sz val="10"/>
      <color indexed="52"/>
      <name val="宋体"/>
      <family val="0"/>
    </font>
    <font>
      <sz val="10"/>
      <color indexed="52"/>
      <name val="宋体"/>
      <family val="0"/>
    </font>
    <font>
      <sz val="8"/>
      <name val="Arial"/>
      <family val="2"/>
    </font>
    <font>
      <b/>
      <sz val="12"/>
      <name val="Helv"/>
      <family val="2"/>
    </font>
    <font>
      <sz val="11"/>
      <color indexed="17"/>
      <name val="宋体"/>
      <family val="0"/>
    </font>
    <font>
      <sz val="10"/>
      <name val="MS Sans Serif"/>
      <family val="2"/>
    </font>
    <font>
      <u val="singleAccounting"/>
      <vertAlign val="subscript"/>
      <sz val="10"/>
      <name val="Times New Roman"/>
      <family val="1"/>
    </font>
    <font>
      <b/>
      <sz val="13"/>
      <name val="Times New Roman"/>
      <family val="1"/>
    </font>
    <font>
      <sz val="11"/>
      <name val="蹈框"/>
      <family val="0"/>
    </font>
    <font>
      <i/>
      <sz val="9"/>
      <name val="Times New Roman"/>
      <family val="1"/>
    </font>
    <font>
      <b/>
      <sz val="10"/>
      <name val="Helv"/>
      <family val="2"/>
    </font>
    <font>
      <sz val="11"/>
      <name val="Times New Roman"/>
      <family val="1"/>
    </font>
    <font>
      <b/>
      <sz val="11"/>
      <name val="Helv"/>
      <family val="2"/>
    </font>
    <font>
      <b/>
      <sz val="8"/>
      <name val="Arial"/>
      <family val="2"/>
    </font>
    <font>
      <sz val="10"/>
      <name val="MS Serif"/>
      <family val="2"/>
    </font>
    <font>
      <sz val="10"/>
      <name val="Courier"/>
      <family val="2"/>
    </font>
    <font>
      <sz val="18"/>
      <name val="Times New Roman"/>
      <family val="1"/>
    </font>
    <font>
      <sz val="12"/>
      <name val="宋体"/>
      <family val="0"/>
    </font>
    <font>
      <b/>
      <sz val="12"/>
      <name val="Arial"/>
      <family val="2"/>
    </font>
    <font>
      <b/>
      <i/>
      <sz val="12"/>
      <name val="Times New Roman"/>
      <family val="1"/>
    </font>
    <font>
      <sz val="10"/>
      <name val="Tms Rmn"/>
      <family val="2"/>
    </font>
    <font>
      <b/>
      <sz val="14"/>
      <color indexed="9"/>
      <name val="Times New Roman"/>
      <family val="1"/>
    </font>
    <font>
      <b/>
      <sz val="12"/>
      <name val="MS Sans Serif"/>
      <family val="2"/>
    </font>
    <font>
      <sz val="11"/>
      <color indexed="20"/>
      <name val="宋体"/>
      <family val="0"/>
    </font>
    <font>
      <b/>
      <sz val="10"/>
      <name val="MS Sans Serif"/>
      <family val="2"/>
    </font>
    <font>
      <sz val="12"/>
      <name val="바탕체"/>
      <family val="3"/>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18" fillId="0" borderId="0">
      <alignment/>
      <protection/>
    </xf>
    <xf numFmtId="0" fontId="26"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176" fontId="0" fillId="0" borderId="0" applyFon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37" fillId="0" borderId="0" applyNumberFormat="0" applyAlignment="0">
      <protection/>
    </xf>
    <xf numFmtId="0" fontId="38" fillId="0" borderId="0" applyNumberFormat="0" applyFill="0" applyBorder="0" applyAlignment="0" applyProtection="0"/>
    <xf numFmtId="0" fontId="39" fillId="0" borderId="0" applyNumberFormat="0" applyFill="0" applyBorder="0" applyAlignment="0" applyProtection="0"/>
    <xf numFmtId="0" fontId="41" fillId="0" borderId="0">
      <alignment/>
      <protection/>
    </xf>
    <xf numFmtId="0" fontId="40" fillId="0" borderId="0" applyNumberFormat="0" applyFill="0" applyBorder="0" applyAlignment="0" applyProtection="0"/>
    <xf numFmtId="0" fontId="27" fillId="0" borderId="0" applyNumberFormat="0" applyFill="0" applyBorder="0" applyAlignment="0" applyProtection="0"/>
    <xf numFmtId="0" fontId="42" fillId="0" borderId="3" applyNumberFormat="0" applyFill="0" applyAlignment="0" applyProtection="0"/>
    <xf numFmtId="0" fontId="23" fillId="0" borderId="0">
      <alignment/>
      <protection/>
    </xf>
    <xf numFmtId="0" fontId="25" fillId="0" borderId="4" applyNumberFormat="0" applyFill="0" applyAlignment="0" applyProtection="0"/>
    <xf numFmtId="0" fontId="23" fillId="0" borderId="0">
      <alignment/>
      <protection locked="0"/>
    </xf>
    <xf numFmtId="0" fontId="20" fillId="8" borderId="0" applyNumberFormat="0" applyBorder="0" applyAlignment="0" applyProtection="0"/>
    <xf numFmtId="0" fontId="38" fillId="0" borderId="5" applyNumberFormat="0" applyFill="0" applyAlignment="0" applyProtection="0"/>
    <xf numFmtId="0" fontId="44" fillId="0" borderId="0">
      <alignment/>
      <protection/>
    </xf>
    <xf numFmtId="0" fontId="20" fillId="9" borderId="0" applyNumberFormat="0" applyBorder="0" applyAlignment="0" applyProtection="0"/>
    <xf numFmtId="0" fontId="28" fillId="10" borderId="6" applyNumberFormat="0" applyAlignment="0" applyProtection="0"/>
    <xf numFmtId="177" fontId="0" fillId="0" borderId="0" applyFont="0" applyFill="0" applyBorder="0" applyAlignment="0" applyProtection="0"/>
    <xf numFmtId="49" fontId="36" fillId="0" borderId="0" applyProtection="0">
      <alignment horizontal="left"/>
    </xf>
    <xf numFmtId="0" fontId="23" fillId="0" borderId="0">
      <alignment/>
      <protection locked="0"/>
    </xf>
    <xf numFmtId="0" fontId="46" fillId="10" borderId="1" applyNumberFormat="0" applyAlignment="0" applyProtection="0"/>
    <xf numFmtId="0" fontId="22" fillId="11" borderId="7" applyNumberFormat="0" applyAlignment="0" applyProtection="0"/>
    <xf numFmtId="0" fontId="20" fillId="12" borderId="0" applyNumberFormat="0" applyBorder="0" applyAlignment="0" applyProtection="0"/>
    <xf numFmtId="0" fontId="23" fillId="0" borderId="0">
      <alignment/>
      <protection locked="0"/>
    </xf>
    <xf numFmtId="0" fontId="0" fillId="3" borderId="0" applyNumberFormat="0" applyBorder="0" applyAlignment="0" applyProtection="0"/>
    <xf numFmtId="0" fontId="47" fillId="0" borderId="8" applyNumberFormat="0" applyFill="0" applyAlignment="0" applyProtection="0"/>
    <xf numFmtId="0" fontId="30" fillId="0" borderId="9" applyNumberFormat="0" applyFill="0" applyAlignment="0" applyProtection="0"/>
    <xf numFmtId="0" fontId="21" fillId="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0" borderId="0" applyNumberFormat="0" applyFont="0" applyFill="0" applyBorder="0" applyAlignment="0" applyProtection="0"/>
    <xf numFmtId="0" fontId="23" fillId="0" borderId="0">
      <alignment/>
      <protection/>
    </xf>
    <xf numFmtId="0" fontId="0" fillId="19" borderId="0" applyNumberFormat="0" applyBorder="0" applyAlignment="0" applyProtection="0"/>
    <xf numFmtId="0" fontId="0" fillId="19" borderId="0" applyNumberFormat="0" applyBorder="0" applyAlignment="0" applyProtection="0"/>
    <xf numFmtId="0" fontId="23" fillId="0" borderId="0">
      <alignment/>
      <protection locked="0"/>
    </xf>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43" fontId="0" fillId="0" borderId="0" applyFont="0" applyFill="0" applyBorder="0" applyAlignment="0" applyProtection="0"/>
    <xf numFmtId="0" fontId="41" fillId="0" borderId="0">
      <alignment/>
      <protection/>
    </xf>
    <xf numFmtId="0" fontId="0" fillId="22" borderId="0" applyNumberFormat="0" applyBorder="0" applyAlignment="0" applyProtection="0"/>
    <xf numFmtId="0" fontId="20" fillId="23" borderId="0" applyNumberFormat="0" applyBorder="0" applyAlignment="0" applyProtection="0"/>
    <xf numFmtId="0" fontId="23" fillId="0" borderId="0">
      <alignment/>
      <protection locked="0"/>
    </xf>
    <xf numFmtId="0" fontId="23"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41"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180" fontId="36" fillId="0" borderId="0" applyFill="0" applyBorder="0" applyProtection="0">
      <alignment horizontal="right"/>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48" fillId="24" borderId="10">
      <alignment/>
      <protection/>
    </xf>
    <xf numFmtId="0" fontId="23" fillId="0" borderId="0">
      <alignment/>
      <protection/>
    </xf>
    <xf numFmtId="0" fontId="23" fillId="0" borderId="0">
      <alignment/>
      <protection/>
    </xf>
    <xf numFmtId="0" fontId="50" fillId="2" borderId="0" applyNumberFormat="0" applyBorder="0" applyAlignment="0" applyProtection="0"/>
    <xf numFmtId="0" fontId="23"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181" fontId="36" fillId="0" borderId="0" applyFill="0" applyBorder="0" applyProtection="0">
      <alignment horizontal="right"/>
    </xf>
    <xf numFmtId="182" fontId="36" fillId="0" borderId="0" applyFill="0" applyBorder="0" applyProtection="0">
      <alignment horizontal="right"/>
    </xf>
    <xf numFmtId="183" fontId="52" fillId="0" borderId="0" applyFill="0" applyBorder="0" applyProtection="0">
      <alignment horizontal="center"/>
    </xf>
    <xf numFmtId="0" fontId="54" fillId="0" borderId="0">
      <alignment/>
      <protection/>
    </xf>
    <xf numFmtId="14" fontId="26" fillId="0" borderId="0">
      <alignment horizontal="center" wrapText="1"/>
      <protection locked="0"/>
    </xf>
    <xf numFmtId="184" fontId="36" fillId="0" borderId="0" applyFill="0" applyBorder="0" applyProtection="0">
      <alignment horizontal="right"/>
    </xf>
    <xf numFmtId="185" fontId="52" fillId="0" borderId="0" applyFill="0" applyBorder="0" applyProtection="0">
      <alignment horizontal="center"/>
    </xf>
    <xf numFmtId="186" fontId="55" fillId="0" borderId="0" applyFill="0" applyBorder="0" applyProtection="0">
      <alignment horizontal="right"/>
    </xf>
    <xf numFmtId="187" fontId="36" fillId="0" borderId="0" applyFill="0" applyBorder="0" applyProtection="0">
      <alignment horizontal="right"/>
    </xf>
    <xf numFmtId="188" fontId="36" fillId="0" borderId="0" applyFill="0" applyBorder="0" applyProtection="0">
      <alignment horizontal="right"/>
    </xf>
    <xf numFmtId="189" fontId="41" fillId="0" borderId="0" applyFill="0" applyBorder="0" applyAlignment="0">
      <protection/>
    </xf>
    <xf numFmtId="178" fontId="23" fillId="0" borderId="0">
      <alignment/>
      <protection/>
    </xf>
    <xf numFmtId="0" fontId="56" fillId="0" borderId="0">
      <alignment/>
      <protection/>
    </xf>
    <xf numFmtId="190" fontId="0" fillId="0" borderId="0" applyFont="0" applyFill="0" applyBorder="0" applyAlignment="0" applyProtection="0"/>
    <xf numFmtId="0" fontId="30" fillId="0" borderId="0" applyNumberFormat="0" applyFill="0" applyBorder="0" applyAlignment="0" applyProtection="0"/>
    <xf numFmtId="0" fontId="19" fillId="0" borderId="0" applyFill="0" applyBorder="0">
      <alignment horizontal="right"/>
      <protection/>
    </xf>
    <xf numFmtId="0" fontId="58" fillId="0" borderId="11">
      <alignment/>
      <protection/>
    </xf>
    <xf numFmtId="0" fontId="41" fillId="0" borderId="0" applyFill="0" applyBorder="0">
      <alignment horizontal="right"/>
      <protection/>
    </xf>
    <xf numFmtId="0" fontId="48" fillId="10" borderId="0" applyNumberFormat="0" applyBorder="0" applyAlignment="0" applyProtection="0"/>
    <xf numFmtId="0" fontId="59" fillId="0" borderId="12">
      <alignment horizontal="center"/>
      <protection/>
    </xf>
    <xf numFmtId="178" fontId="23" fillId="0" borderId="0">
      <alignment/>
      <protection/>
    </xf>
    <xf numFmtId="193" fontId="0" fillId="0" borderId="0" applyFont="0" applyFill="0" applyBorder="0" applyAlignment="0" applyProtection="0"/>
    <xf numFmtId="178" fontId="23" fillId="0" borderId="0">
      <alignment/>
      <protection/>
    </xf>
    <xf numFmtId="178" fontId="23" fillId="0" borderId="0">
      <alignment/>
      <protection/>
    </xf>
    <xf numFmtId="178" fontId="23" fillId="0" borderId="0">
      <alignment/>
      <protection/>
    </xf>
    <xf numFmtId="178" fontId="23" fillId="0" borderId="0">
      <alignment/>
      <protection/>
    </xf>
    <xf numFmtId="178" fontId="23" fillId="0" borderId="0">
      <alignment/>
      <protection/>
    </xf>
    <xf numFmtId="178" fontId="23" fillId="0" borderId="0">
      <alignment/>
      <protection/>
    </xf>
    <xf numFmtId="41" fontId="0" fillId="0" borderId="0" applyFont="0" applyFill="0" applyBorder="0" applyAlignment="0" applyProtection="0"/>
    <xf numFmtId="195" fontId="0" fillId="0" borderId="0" applyFont="0" applyFill="0" applyBorder="0" applyAlignment="0" applyProtection="0"/>
    <xf numFmtId="196" fontId="36" fillId="0" borderId="0">
      <alignment/>
      <protection/>
    </xf>
    <xf numFmtId="0" fontId="60" fillId="0" borderId="0" applyNumberFormat="0" applyAlignment="0">
      <protection/>
    </xf>
    <xf numFmtId="0" fontId="61" fillId="0" borderId="0" applyNumberFormat="0" applyAlignment="0">
      <protection/>
    </xf>
    <xf numFmtId="197"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15" fontId="51" fillId="0" borderId="0">
      <alignment/>
      <protection/>
    </xf>
    <xf numFmtId="192" fontId="0" fillId="0" borderId="0" applyFont="0" applyFill="0" applyBorder="0" applyAlignment="0" applyProtection="0"/>
    <xf numFmtId="39" fontId="63" fillId="0" borderId="0">
      <alignment/>
      <protection/>
    </xf>
    <xf numFmtId="0" fontId="23" fillId="0" borderId="0">
      <alignment/>
      <protection locked="0"/>
    </xf>
    <xf numFmtId="191" fontId="57" fillId="0" borderId="0">
      <alignment horizontal="right"/>
      <protection/>
    </xf>
    <xf numFmtId="0" fontId="23" fillId="0" borderId="0">
      <alignment/>
      <protection/>
    </xf>
    <xf numFmtId="43" fontId="0" fillId="0" borderId="0" applyFont="0" applyFill="0" applyBorder="0" applyAlignment="0" applyProtection="0"/>
    <xf numFmtId="0" fontId="49" fillId="0" borderId="0">
      <alignment horizontal="left"/>
      <protection/>
    </xf>
    <xf numFmtId="0" fontId="64" fillId="0" borderId="13" applyNumberFormat="0" applyAlignment="0" applyProtection="0"/>
    <xf numFmtId="0" fontId="64" fillId="0" borderId="14">
      <alignment horizontal="left" vertical="center"/>
      <protection/>
    </xf>
    <xf numFmtId="0" fontId="48" fillId="25" borderId="10" applyNumberFormat="0" applyBorder="0" applyAlignment="0" applyProtection="0"/>
    <xf numFmtId="200" fontId="63" fillId="26" borderId="0">
      <alignment/>
      <protection/>
    </xf>
    <xf numFmtId="0" fontId="0" fillId="16" borderId="0" applyNumberFormat="0" applyFont="0" applyBorder="0" applyAlignment="0" applyProtection="0"/>
    <xf numFmtId="38" fontId="62" fillId="0" borderId="0">
      <alignment/>
      <protection/>
    </xf>
    <xf numFmtId="38" fontId="53" fillId="0" borderId="0">
      <alignment/>
      <protection/>
    </xf>
    <xf numFmtId="38" fontId="65" fillId="0" borderId="0">
      <alignment/>
      <protection/>
    </xf>
    <xf numFmtId="38" fontId="19" fillId="0" borderId="0">
      <alignment/>
      <protection/>
    </xf>
    <xf numFmtId="0" fontId="57" fillId="0" borderId="0">
      <alignment/>
      <protection/>
    </xf>
    <xf numFmtId="0" fontId="57" fillId="0" borderId="0">
      <alignment/>
      <protection/>
    </xf>
    <xf numFmtId="0" fontId="63" fillId="0" borderId="0">
      <alignment/>
      <protection/>
    </xf>
    <xf numFmtId="0" fontId="0" fillId="0" borderId="0" applyFont="0" applyFill="0">
      <alignment horizontal="fill"/>
      <protection/>
    </xf>
    <xf numFmtId="200" fontId="63" fillId="27" borderId="0">
      <alignment/>
      <protection/>
    </xf>
    <xf numFmtId="194" fontId="0" fillId="0" borderId="0" applyFont="0" applyFill="0" applyBorder="0" applyAlignment="0" applyProtection="0"/>
    <xf numFmtId="201" fontId="0" fillId="0" borderId="0" applyFont="0" applyFill="0" applyBorder="0" applyAlignment="0" applyProtection="0"/>
    <xf numFmtId="0" fontId="36" fillId="0" borderId="0">
      <alignment/>
      <protection/>
    </xf>
    <xf numFmtId="37" fontId="34" fillId="0" borderId="0">
      <alignment/>
      <protection/>
    </xf>
    <xf numFmtId="0" fontId="36" fillId="0" borderId="0">
      <alignment/>
      <protection/>
    </xf>
    <xf numFmtId="195"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8" fillId="10" borderId="10">
      <alignment/>
      <protection/>
    </xf>
    <xf numFmtId="202" fontId="66" fillId="0" borderId="0">
      <alignment/>
      <protection/>
    </xf>
    <xf numFmtId="0" fontId="63" fillId="0" borderId="0" applyNumberFormat="0" applyFill="0" applyBorder="0" applyAlignment="0" applyProtection="0"/>
    <xf numFmtId="0" fontId="67" fillId="28" borderId="0" applyNumberFormat="0">
      <alignment/>
      <protection/>
    </xf>
    <xf numFmtId="0" fontId="30" fillId="0" borderId="0" applyNumberFormat="0" applyFill="0" applyBorder="0" applyAlignment="0" applyProtection="0"/>
    <xf numFmtId="0" fontId="68" fillId="0" borderId="10">
      <alignment horizontal="center"/>
      <protection/>
    </xf>
    <xf numFmtId="0" fontId="68" fillId="0" borderId="0">
      <alignment horizontal="center" vertical="center"/>
      <protection/>
    </xf>
    <xf numFmtId="0" fontId="43" fillId="0" borderId="0" applyNumberFormat="0" applyFill="0">
      <alignment horizontal="left" vertical="center"/>
      <protection/>
    </xf>
    <xf numFmtId="0" fontId="58" fillId="0" borderId="0">
      <alignment/>
      <protection/>
    </xf>
    <xf numFmtId="40" fontId="32" fillId="0" borderId="0" applyBorder="0">
      <alignment horizontal="right"/>
      <protection/>
    </xf>
    <xf numFmtId="0" fontId="29" fillId="5" borderId="0" applyNumberFormat="0" applyBorder="0" applyAlignment="0" applyProtection="0"/>
    <xf numFmtId="0" fontId="69" fillId="5" borderId="0" applyNumberFormat="0" applyBorder="0" applyAlignment="0" applyProtection="0"/>
    <xf numFmtId="0" fontId="70" fillId="0" borderId="0" applyNumberFormat="0" applyFill="0" applyBorder="0" applyAlignment="0" applyProtection="0"/>
    <xf numFmtId="0" fontId="33" fillId="0" borderId="0" applyFill="0" applyBorder="0" applyAlignment="0">
      <protection/>
    </xf>
    <xf numFmtId="0" fontId="21" fillId="2" borderId="0" applyNumberFormat="0" applyBorder="0" applyAlignment="0" applyProtection="0"/>
    <xf numFmtId="203" fontId="0" fillId="0" borderId="0" applyFont="0" applyFill="0" applyBorder="0" applyAlignment="0" applyProtection="0"/>
    <xf numFmtId="179" fontId="0" fillId="0" borderId="0" applyFont="0" applyFill="0" applyBorder="0" applyAlignment="0" applyProtection="0"/>
    <xf numFmtId="0" fontId="36" fillId="0" borderId="0">
      <alignment/>
      <protection/>
    </xf>
    <xf numFmtId="41" fontId="0" fillId="0" borderId="0" applyFont="0" applyFill="0" applyBorder="0" applyAlignment="0" applyProtection="0"/>
    <xf numFmtId="41" fontId="0" fillId="0" borderId="0" applyFont="0" applyFill="0" applyBorder="0" applyAlignment="0" applyProtection="0"/>
    <xf numFmtId="0" fontId="23"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1"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Œ…‹æØ‚è_Region Orders (2)"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_long term loan - others 300504_(中企华)审计评估联合申报明细表.V1" xfId="41"/>
    <cellStyle name="60% - 强调文字颜色 1" xfId="42"/>
    <cellStyle name="标题 3" xfId="43"/>
    <cellStyle name="??_0N-HANDLING " xfId="44"/>
    <cellStyle name="60% - 强调文字颜色 4" xfId="45"/>
    <cellStyle name="输出" xfId="46"/>
    <cellStyle name="霓付 [0]_97MBO" xfId="47"/>
    <cellStyle name="@_text" xfId="48"/>
    <cellStyle name="_KPMG original version_(中企华)审计评估联合申报明细表.V1" xfId="49"/>
    <cellStyle name="计算" xfId="50"/>
    <cellStyle name="检查单元格" xfId="51"/>
    <cellStyle name="强调文字颜色 2" xfId="52"/>
    <cellStyle name="_long term loan - others 300504" xfId="53"/>
    <cellStyle name="20% - 强调文字颜色 6" xfId="54"/>
    <cellStyle name="链接单元格" xfId="55"/>
    <cellStyle name="汇总" xfId="56"/>
    <cellStyle name="好"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PSChar" xfId="67"/>
    <cellStyle name="_Part III.200406.Loan and Liabilities details.(Site Name)_Shenhua PBC package 050530" xfId="68"/>
    <cellStyle name="20% - 强调文字颜色 4" xfId="69"/>
    <cellStyle name="40% - 强调文字颜色 4" xfId="70"/>
    <cellStyle name="_long term loan - others 300504_KPMG original version_附件1：审计评估联合申报明细表" xfId="71"/>
    <cellStyle name="强调文字颜色 5" xfId="72"/>
    <cellStyle name="40% - 强调文字颜色 5" xfId="73"/>
    <cellStyle name="60% - 强调文字颜色 5" xfId="74"/>
    <cellStyle name="强调文字颜色 6" xfId="75"/>
    <cellStyle name="千位_ 应交税金审定表" xfId="76"/>
    <cellStyle name="0,0&#13;&#10;NA&#13;&#10;" xfId="77"/>
    <cellStyle name="40% - 强调文字颜色 6" xfId="78"/>
    <cellStyle name="60% - 强调文字颜色 6" xfId="79"/>
    <cellStyle name="_KPMG original version_附件1：审计评估联合申报明细表" xfId="80"/>
    <cellStyle name="_long term loan - others 300504_KPMG original version_(中企华)审计评估联合申报明细表.V1" xfId="81"/>
    <cellStyle name="??" xfId="82"/>
    <cellStyle name="?? [0]" xfId="83"/>
    <cellStyle name="_CBRE明细表" xfId="84"/>
    <cellStyle name="_(中企华)审计评估联合申报明细表.V1" xfId="85"/>
    <cellStyle name="_KPMG original version" xfId="86"/>
    <cellStyle name="_long term loan - others 300504_KPMG original version" xfId="87"/>
    <cellStyle name="_long term loan - others 300504_Shenhua PBC package 050530" xfId="88"/>
    <cellStyle name="_long term loan - others 300504_Shenhua PBC package 050530_(中企华)审计评估联合申报明细表.V1" xfId="89"/>
    <cellStyle name="{Thousand}" xfId="90"/>
    <cellStyle name="_long term loan - others 300504_Shenhua PBC package 050530_附件1：审计评估联合申报明细表" xfId="91"/>
    <cellStyle name="_long term loan - others 300504_附件1：审计评估联合申报明细表" xfId="92"/>
    <cellStyle name="_long term loan - others 300504_审计调查表.V3" xfId="93"/>
    <cellStyle name="_Part III.200406.Loan and Liabilities details.(Site Name)" xfId="94"/>
    <cellStyle name="_Part III.200406.Loan and Liabilities details.(Site Name)_(中企华)审计评估联合申报明细表.V1" xfId="95"/>
    <cellStyle name="_Part III.200406.Loan and Liabilities details.(Site Name)_KPMG original version" xfId="96"/>
    <cellStyle name="_Part III.200406.Loan and Liabilities details.(Site Name)_KPMG original version_(中企华)审计评估联合申报明细表.V1" xfId="97"/>
    <cellStyle name="_Part III.200406.Loan and Liabilities details.(Site Name)_KPMG original version_附件1：审计评估联合申报明细表" xfId="98"/>
    <cellStyle name="_Part III.200406.Loan and Liabilities details.(Site Name)_Shenhua PBC package 050530_(中企华)审计评估联合申报明细表.V1" xfId="99"/>
    <cellStyle name="entry box" xfId="100"/>
    <cellStyle name="_Part III.200406.Loan and Liabilities details.(Site Name)_Shenhua PBC package 050530_附件1：审计评估联合申报明细表" xfId="101"/>
    <cellStyle name="_Part III.200406.Loan and Liabilities details.(Site Name)_附件1：审计评估联合申报明细表" xfId="102"/>
    <cellStyle name="好_Book1_1" xfId="103"/>
    <cellStyle name="_Part III.200406.Loan and Liabilities details.(Site Name)_审计调查表.V3" xfId="104"/>
    <cellStyle name="_Shenhua PBC package 050530" xfId="105"/>
    <cellStyle name="_Shenhua PBC package 050530_(中企华)审计评估联合申报明细表.V1" xfId="106"/>
    <cellStyle name="_Shenhua PBC package 050530_附件1：审计评估联合申报明细表" xfId="107"/>
    <cellStyle name="_房屋建筑评估申报表" xfId="108"/>
    <cellStyle name="_附件1：审计评估联合申报明细表" xfId="109"/>
    <cellStyle name="_审计调查表.V3" xfId="110"/>
    <cellStyle name="_文函专递0211-施工企业调查表（附件）" xfId="111"/>
    <cellStyle name="{Comma [0]}" xfId="112"/>
    <cellStyle name="{Comma}" xfId="113"/>
    <cellStyle name="{Date}" xfId="114"/>
    <cellStyle name="钎霖_laroux" xfId="115"/>
    <cellStyle name="per.style" xfId="116"/>
    <cellStyle name="{Thousand [0]}" xfId="117"/>
    <cellStyle name="{Month}" xfId="118"/>
    <cellStyle name="{Percent}" xfId="119"/>
    <cellStyle name="{Z'0000(1 dec)}" xfId="120"/>
    <cellStyle name="{Z'0000(4 dec)}" xfId="121"/>
    <cellStyle name="Calc Currency (0)" xfId="122"/>
    <cellStyle name="Comma  - Style3" xfId="123"/>
    <cellStyle name="category" xfId="124"/>
    <cellStyle name="烹拳 [0]_97MBO" xfId="125"/>
    <cellStyle name="ColLevel_0" xfId="126"/>
    <cellStyle name="Column Headings" xfId="127"/>
    <cellStyle name="Model" xfId="128"/>
    <cellStyle name="Column$Headings" xfId="129"/>
    <cellStyle name="Grey" xfId="130"/>
    <cellStyle name="Column_Title" xfId="131"/>
    <cellStyle name="Comma  - Style1" xfId="132"/>
    <cellStyle name="Milliers_!!!GO" xfId="133"/>
    <cellStyle name="Comma  - Style2" xfId="134"/>
    <cellStyle name="Comma  - Style4" xfId="135"/>
    <cellStyle name="Comma  - Style5" xfId="136"/>
    <cellStyle name="Comma  - Style6" xfId="137"/>
    <cellStyle name="Comma  - Style7" xfId="138"/>
    <cellStyle name="Comma  - Style8" xfId="139"/>
    <cellStyle name="Comma [0]_laroux" xfId="140"/>
    <cellStyle name="Comma_02(2003.12.31 PBC package.040304)" xfId="141"/>
    <cellStyle name="comma-d" xfId="142"/>
    <cellStyle name="Copied" xfId="143"/>
    <cellStyle name="COST1" xfId="144"/>
    <cellStyle name="Monétaire_!!!GO" xfId="145"/>
    <cellStyle name="Currency [0]_353HHC" xfId="146"/>
    <cellStyle name="Currency_353HHC" xfId="147"/>
    <cellStyle name="Date" xfId="148"/>
    <cellStyle name="Euro" xfId="149"/>
    <cellStyle name="Normal - Style1" xfId="150"/>
    <cellStyle name="e鯪9Y_x000B_" xfId="151"/>
    <cellStyle name="Format Number Column" xfId="152"/>
    <cellStyle name="gcd" xfId="153"/>
    <cellStyle name="千分位_ 白土" xfId="154"/>
    <cellStyle name="HEADER" xfId="155"/>
    <cellStyle name="Header1" xfId="156"/>
    <cellStyle name="Header2" xfId="157"/>
    <cellStyle name="Input [yellow]" xfId="158"/>
    <cellStyle name="Input Cells" xfId="159"/>
    <cellStyle name="InputArea" xfId="160"/>
    <cellStyle name="KPMG Heading 1" xfId="161"/>
    <cellStyle name="KPMG Heading 2" xfId="162"/>
    <cellStyle name="KPMG Heading 3" xfId="163"/>
    <cellStyle name="KPMG Heading 4" xfId="164"/>
    <cellStyle name="KPMG Normal" xfId="165"/>
    <cellStyle name="KPMG Normal Text" xfId="166"/>
    <cellStyle name="常规 2" xfId="167"/>
    <cellStyle name="Lines Fill" xfId="168"/>
    <cellStyle name="Linked Cells" xfId="169"/>
    <cellStyle name="Milliers [0]_!!!GO" xfId="170"/>
    <cellStyle name="Monétaire [0]_!!!GO" xfId="171"/>
    <cellStyle name="New Times Roman" xfId="172"/>
    <cellStyle name="no dec" xfId="173"/>
    <cellStyle name="Normal_0105第二套审计报表定稿" xfId="174"/>
    <cellStyle name="Œ…‹æØ‚è [0.00]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58"/>
  <sheetViews>
    <sheetView showZeros="0" tabSelected="1" workbookViewId="0" topLeftCell="A1">
      <pane ySplit="9" topLeftCell="A10" activePane="bottomLeft" state="frozen"/>
      <selection pane="bottomLeft" activeCell="BA1" sqref="BA1:BA65536"/>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8.780000000000001</v>
      </c>
      <c r="D10" s="52">
        <f>F10+H10+J10+L10+N10</f>
        <v>8.780000000000001</v>
      </c>
      <c r="E10" s="53"/>
      <c r="F10" s="53"/>
      <c r="G10" s="53"/>
      <c r="H10" s="53"/>
      <c r="I10" s="53"/>
      <c r="J10" s="53"/>
      <c r="K10" s="53">
        <v>2.5</v>
      </c>
      <c r="L10" s="53">
        <v>2.5</v>
      </c>
      <c r="M10" s="53">
        <v>6.28</v>
      </c>
      <c r="N10" s="53">
        <v>6.28</v>
      </c>
      <c r="O10" s="52">
        <f>P10+Q10+R10+S10+T10</f>
        <v>13</v>
      </c>
      <c r="P10" s="76"/>
      <c r="Q10" s="53"/>
      <c r="R10" s="53"/>
      <c r="S10" s="90">
        <v>2.5</v>
      </c>
      <c r="T10" s="90">
        <v>10.5</v>
      </c>
      <c r="U10" s="52">
        <f>W10+AA10+AE10+AI10+AM10</f>
        <v>0.87</v>
      </c>
      <c r="V10" s="52">
        <f>X10+AB10+AF10+AJ10+AN10</f>
        <v>0.87</v>
      </c>
      <c r="W10" s="53">
        <v>0</v>
      </c>
      <c r="X10" s="53"/>
      <c r="Y10" s="53"/>
      <c r="Z10" s="97" t="e">
        <f aca="true" t="shared" si="0" ref="Z10:Z15">(W10-Y10)/Y10</f>
        <v>#DIV/0!</v>
      </c>
      <c r="AA10" s="53"/>
      <c r="AB10" s="53"/>
      <c r="AC10" s="53"/>
      <c r="AD10" s="97" t="e">
        <f aca="true" t="shared" si="1" ref="AD10:AD15">(AA10-AC10)/AC10</f>
        <v>#DIV/0!</v>
      </c>
      <c r="AE10" s="53"/>
      <c r="AF10" s="53"/>
      <c r="AG10" s="53"/>
      <c r="AH10" s="97" t="e">
        <f aca="true" t="shared" si="2" ref="AH10:AH15">(AE10-AG10)/AG10</f>
        <v>#DIV/0!</v>
      </c>
      <c r="AI10" s="53">
        <v>0.1</v>
      </c>
      <c r="AJ10" s="53">
        <v>0.1</v>
      </c>
      <c r="AK10" s="53">
        <v>0.52</v>
      </c>
      <c r="AL10" s="97">
        <f aca="true" t="shared" si="3" ref="AL10:AL15">(AI10-AK10)/AK10</f>
        <v>-0.8076923076923077</v>
      </c>
      <c r="AM10" s="53">
        <v>0.77</v>
      </c>
      <c r="AN10" s="53">
        <v>0.77</v>
      </c>
      <c r="AO10" s="53">
        <v>1.92</v>
      </c>
      <c r="AP10" s="97">
        <f aca="true" t="shared" si="4" ref="AP10:AP15">(AM10-AO10)/AO10</f>
        <v>-0.5989583333333333</v>
      </c>
      <c r="AQ10" s="52">
        <f>AS10+AU10+AW10+AY10+BA10</f>
        <v>8.780000000000001</v>
      </c>
      <c r="AR10" s="52">
        <f>AT10+AV10+AX10+AZ10+BB10</f>
        <v>8.780000000000001</v>
      </c>
      <c r="AS10" s="53"/>
      <c r="AT10" s="53"/>
      <c r="AU10" s="53"/>
      <c r="AV10" s="53"/>
      <c r="AW10" s="53"/>
      <c r="AX10" s="53"/>
      <c r="AY10" s="53">
        <v>2.5</v>
      </c>
      <c r="AZ10" s="53">
        <v>2.5</v>
      </c>
      <c r="BA10" s="53">
        <v>6.28</v>
      </c>
      <c r="BB10" s="53">
        <v>6.28</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8.780000000000001</v>
      </c>
      <c r="D15" s="52">
        <f>F15+H15+J15+L15+N15</f>
        <v>8.780000000000001</v>
      </c>
      <c r="E15" s="52">
        <f aca="true" t="shared" si="7" ref="E15:N15">SUM(E10:E13)</f>
        <v>0</v>
      </c>
      <c r="F15" s="52">
        <f t="shared" si="7"/>
        <v>0</v>
      </c>
      <c r="G15" s="52">
        <f t="shared" si="7"/>
        <v>0</v>
      </c>
      <c r="H15" s="52">
        <f t="shared" si="7"/>
        <v>0</v>
      </c>
      <c r="I15" s="52">
        <f t="shared" si="7"/>
        <v>0</v>
      </c>
      <c r="J15" s="52">
        <f t="shared" si="7"/>
        <v>0</v>
      </c>
      <c r="K15" s="52">
        <f t="shared" si="7"/>
        <v>2.5</v>
      </c>
      <c r="L15" s="52">
        <f t="shared" si="7"/>
        <v>2.5</v>
      </c>
      <c r="M15" s="52">
        <f t="shared" si="7"/>
        <v>6.28</v>
      </c>
      <c r="N15" s="52">
        <f t="shared" si="7"/>
        <v>6.28</v>
      </c>
      <c r="O15" s="52">
        <f>P15+Q15+R15+S15+T15</f>
        <v>13</v>
      </c>
      <c r="P15" s="52">
        <f>SUM(P10:P13)</f>
        <v>0</v>
      </c>
      <c r="Q15" s="52">
        <f>SUM(Q10:Q13)</f>
        <v>0</v>
      </c>
      <c r="R15" s="52">
        <f>SUM(R10:R13)</f>
        <v>0</v>
      </c>
      <c r="S15" s="52">
        <f>SUM(S10:S13)</f>
        <v>2.5</v>
      </c>
      <c r="T15" s="52">
        <f>SUM(T10:T13)</f>
        <v>10.5</v>
      </c>
      <c r="U15" s="52">
        <f>SUM(U10:U14)</f>
        <v>0.87</v>
      </c>
      <c r="V15" s="52">
        <f>SUM(V10:V14)</f>
        <v>0.87</v>
      </c>
      <c r="W15" s="52">
        <f>SUM(W10:W14)</f>
        <v>0</v>
      </c>
      <c r="X15" s="52">
        <f>SUM(X10:X14)</f>
        <v>0</v>
      </c>
      <c r="Y15" s="52">
        <f>SUM(Y10:Y14)</f>
        <v>0</v>
      </c>
      <c r="Z15" s="97" t="e">
        <f t="shared" si="0"/>
        <v>#DIV/0!</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0.1</v>
      </c>
      <c r="AJ15" s="52">
        <f>SUM(AJ10:AJ13)</f>
        <v>0.1</v>
      </c>
      <c r="AK15" s="52">
        <f>SUM(AK10:AK13)</f>
        <v>0.52</v>
      </c>
      <c r="AL15" s="97">
        <f t="shared" si="3"/>
        <v>-0.8076923076923077</v>
      </c>
      <c r="AM15" s="52">
        <f>SUM(AM10:AM13)</f>
        <v>0.77</v>
      </c>
      <c r="AN15" s="52">
        <f>SUM(AN10:AN13)</f>
        <v>0.77</v>
      </c>
      <c r="AO15" s="52">
        <f>SUM(AO10:AO13)</f>
        <v>1.92</v>
      </c>
      <c r="AP15" s="97">
        <f t="shared" si="4"/>
        <v>-0.5989583333333333</v>
      </c>
      <c r="AQ15" s="52">
        <f t="shared" si="6"/>
        <v>8.780000000000001</v>
      </c>
      <c r="AR15" s="52">
        <f t="shared" si="6"/>
        <v>8.780000000000001</v>
      </c>
      <c r="AS15" s="52">
        <f aca="true" t="shared" si="8" ref="AS15:BB15">SUM(AS10:AS13)</f>
        <v>0</v>
      </c>
      <c r="AT15" s="52">
        <f t="shared" si="8"/>
        <v>0</v>
      </c>
      <c r="AU15" s="52">
        <f t="shared" si="8"/>
        <v>0</v>
      </c>
      <c r="AV15" s="52">
        <f t="shared" si="8"/>
        <v>0</v>
      </c>
      <c r="AW15" s="52">
        <f t="shared" si="8"/>
        <v>0</v>
      </c>
      <c r="AX15" s="52">
        <f t="shared" si="8"/>
        <v>0</v>
      </c>
      <c r="AY15" s="52">
        <f t="shared" si="8"/>
        <v>2.5</v>
      </c>
      <c r="AZ15" s="52">
        <f t="shared" si="8"/>
        <v>2.5</v>
      </c>
      <c r="BA15" s="52">
        <f t="shared" si="8"/>
        <v>6.28</v>
      </c>
      <c r="BB15" s="52">
        <f t="shared" si="8"/>
        <v>6.28</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AM10" name="区域7"/>
    <protectedRange sqref="AS10:BC13 BA10"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fitToWidth="2" fitToHeight="1" horizontalDpi="1200" verticalDpi="1200" orientation="landscape" pageOrder="overThenDown" paperSize="8" scale="6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O18"/>
  <sheetViews>
    <sheetView showZeros="0" workbookViewId="0" topLeftCell="A1">
      <selection activeCell="N10" sqref="N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始兴县自然资源局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-4.22</v>
      </c>
      <c r="J10" s="27">
        <f>'统计'!AS10-'统计'!P10</f>
        <v>0</v>
      </c>
      <c r="K10" s="27">
        <f>'统计'!AU10-'统计'!Q10</f>
        <v>0</v>
      </c>
      <c r="L10" s="27">
        <f>'统计'!AW10-'统计'!R10</f>
        <v>0</v>
      </c>
      <c r="M10" s="27">
        <f>'统计'!AY10-'统计'!S10</f>
        <v>0</v>
      </c>
      <c r="N10" s="27">
        <f>'统计'!BA10-'统计'!T10</f>
        <v>-4.22</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SUM(D10:D14)</f>
        <v>0</v>
      </c>
      <c r="E15" s="27">
        <f>SUM(E10:E14)</f>
        <v>0</v>
      </c>
      <c r="F15" s="27">
        <f>SUM(F10:F14)</f>
        <v>0</v>
      </c>
      <c r="G15" s="27">
        <f>SUM(G10:G14)</f>
        <v>0</v>
      </c>
      <c r="H15" s="27">
        <f>SUM(H10:H14)</f>
        <v>0</v>
      </c>
      <c r="I15" s="27">
        <f t="shared" si="1"/>
        <v>-4.22</v>
      </c>
      <c r="J15" s="27">
        <f>SUM(J10:J14)</f>
        <v>0</v>
      </c>
      <c r="K15" s="27">
        <f>SUM(K10:K14)</f>
        <v>0</v>
      </c>
      <c r="L15" s="27">
        <f>SUM(L10:L14)</f>
        <v>0</v>
      </c>
      <c r="M15" s="27">
        <f>SUM(M10:M14)</f>
        <v>0</v>
      </c>
      <c r="N15" s="27">
        <f>SUM(N10:N14)</f>
        <v>-4.22</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fitToHeight="1" fitToWidth="1" horizontalDpi="1200" verticalDpi="1200" orientation="landscape" pageOrder="overThenDown" paperSize="8" scale="6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WPS_1528075937</cp:lastModifiedBy>
  <cp:lastPrinted>2019-01-17T02:06:45Z</cp:lastPrinted>
  <dcterms:created xsi:type="dcterms:W3CDTF">2012-01-12T08:34:13Z</dcterms:created>
  <dcterms:modified xsi:type="dcterms:W3CDTF">2022-04-11T08:10:35Z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2052-11.1.0.11411</vt:lpwstr>
  </property>
  <property fmtid="{D5CDD505-2E9C-101B-9397-08002B2CF9AE}" pid="4" name="I">
    <vt:lpwstr>93F6EBF4AE3348F38885F5B70DE0696D</vt:lpwstr>
  </property>
</Properties>
</file>