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筹集情况" sheetId="2" r:id="rId1"/>
  </sheets>
  <calcPr calcId="144525"/>
</workbook>
</file>

<file path=xl/sharedStrings.xml><?xml version="1.0" encoding="utf-8"?>
<sst xmlns="http://schemas.openxmlformats.org/spreadsheetml/2006/main" count="25" uniqueCount="22">
  <si>
    <t>附件1：</t>
  </si>
  <si>
    <t>2021-2022年驻镇帮镇扶村资金筹集情况统计表</t>
  </si>
  <si>
    <t>备注：此表统计的为每镇2000万元资金的筹集情况</t>
  </si>
  <si>
    <t>序号</t>
  </si>
  <si>
    <t>各级</t>
  </si>
  <si>
    <t>每年应下达资金（万元）</t>
  </si>
  <si>
    <t>2021-2022应下达资金（万元）</t>
  </si>
  <si>
    <t>已下达资金（万元）</t>
  </si>
  <si>
    <t>待下达资金（万元）</t>
  </si>
  <si>
    <t>下达资金文号</t>
  </si>
  <si>
    <t>小计</t>
  </si>
  <si>
    <t>2021年</t>
  </si>
  <si>
    <t>2022年</t>
  </si>
  <si>
    <t>合计</t>
  </si>
  <si>
    <t>省级</t>
  </si>
  <si>
    <t>省级粤财农[2021]123号关于下达2021年省级乡镇振兴驻镇帮镇扶村资金的通知
粤财农[2021]152号关于提前下达2022年省级涉农统筹整合转移支付资金的通知</t>
  </si>
  <si>
    <t>珠三角</t>
  </si>
  <si>
    <t>韶财农[2021]123号关于下达2021年第一批珠三角对口帮扶韶关市驻镇帮镇扶村资金的通知
韶财农〔2021〕144 号关于下达 2021年第二批珠三角对口帮扶韶关市驻镇帮镇扶村资金的通知
韶财农〔2022〕18号关于下达 2022 年珠三角对口帮扶韶关市 驻镇帮镇扶村资金（第一批）的通知</t>
  </si>
  <si>
    <t>韶关市</t>
  </si>
  <si>
    <t>韶财农[2021]120号关于提前下达2021年市级乡村振兴驻镇帮镇扶村资金的通知</t>
  </si>
  <si>
    <t>南雄市</t>
  </si>
  <si>
    <t>南雄市本级配套2021年驻镇帮镇扶村资金
南雄市本级配套2022年驻镇帮镇扶村资金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</si>
</sst>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L7" sqref="L7"/>
    </sheetView>
  </sheetViews>
  <sheetFormatPr defaultColWidth="33.875" defaultRowHeight="13.5"/>
  <cols>
    <col min="1" max="1" width="7.375" style="1" customWidth="1"/>
    <col min="2" max="2" width="10.75" style="2" customWidth="1"/>
    <col min="3" max="10" width="9.875" style="1" customWidth="1"/>
    <col min="11" max="11" width="46.5" style="1" customWidth="1"/>
    <col min="12" max="16383" width="33.875" style="1" customWidth="1"/>
    <col min="16384" max="16384" width="33.875" style="1"/>
  </cols>
  <sheetData>
    <row r="1" ht="19" customHeight="1" spans="1:2">
      <c r="A1" s="3" t="s">
        <v>0</v>
      </c>
      <c r="B1" s="3"/>
    </row>
    <row r="2" s="1" customFormat="1" ht="46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1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2" customFormat="1" ht="28" customHeight="1" spans="1:11">
      <c r="A4" s="6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/>
      <c r="G4" s="6"/>
      <c r="H4" s="6" t="s">
        <v>8</v>
      </c>
      <c r="I4" s="6"/>
      <c r="J4" s="6"/>
      <c r="K4" s="6" t="s">
        <v>9</v>
      </c>
    </row>
    <row r="5" s="2" customFormat="1" ht="32" customHeight="1" spans="1:11">
      <c r="A5" s="6"/>
      <c r="B5" s="6"/>
      <c r="C5" s="6"/>
      <c r="D5" s="8"/>
      <c r="E5" s="6" t="s">
        <v>10</v>
      </c>
      <c r="F5" s="6" t="s">
        <v>11</v>
      </c>
      <c r="G5" s="6" t="s">
        <v>12</v>
      </c>
      <c r="H5" s="6" t="s">
        <v>10</v>
      </c>
      <c r="I5" s="6" t="s">
        <v>11</v>
      </c>
      <c r="J5" s="6" t="s">
        <v>12</v>
      </c>
      <c r="K5" s="6"/>
    </row>
    <row r="6" s="2" customFormat="1" ht="49" customHeight="1" spans="1:11">
      <c r="A6" s="6" t="s">
        <v>13</v>
      </c>
      <c r="B6" s="6"/>
      <c r="C6" s="6">
        <f>SUM(C7:C10)</f>
        <v>36000</v>
      </c>
      <c r="D6" s="6">
        <f>SUM(D7:D10)</f>
        <v>72000</v>
      </c>
      <c r="E6" s="6">
        <f t="shared" ref="E6:J6" si="0">SUM(E7:E10)</f>
        <v>50686</v>
      </c>
      <c r="F6" s="6">
        <f t="shared" si="0"/>
        <v>24100</v>
      </c>
      <c r="G6" s="6">
        <f t="shared" si="0"/>
        <v>26586</v>
      </c>
      <c r="H6" s="6">
        <f t="shared" si="0"/>
        <v>21314</v>
      </c>
      <c r="I6" s="6">
        <f t="shared" si="0"/>
        <v>11900</v>
      </c>
      <c r="J6" s="6">
        <f t="shared" si="0"/>
        <v>9414</v>
      </c>
      <c r="K6" s="6"/>
    </row>
    <row r="7" s="2" customFormat="1" ht="87" customHeight="1" spans="1:11">
      <c r="A7" s="9">
        <v>1</v>
      </c>
      <c r="B7" s="10" t="s">
        <v>14</v>
      </c>
      <c r="C7" s="9">
        <v>20400</v>
      </c>
      <c r="D7" s="9">
        <v>40800</v>
      </c>
      <c r="E7" s="9">
        <f t="shared" ref="E7:E10" si="1">F7+G7</f>
        <v>27100</v>
      </c>
      <c r="F7" s="9">
        <v>8500</v>
      </c>
      <c r="G7" s="9">
        <v>18600</v>
      </c>
      <c r="H7" s="9">
        <f t="shared" ref="H7:H10" si="2">I7+J7</f>
        <v>13700</v>
      </c>
      <c r="I7" s="9">
        <f t="shared" ref="I7:I10" si="3">C7-F7</f>
        <v>11900</v>
      </c>
      <c r="J7" s="9">
        <f t="shared" ref="J7:J10" si="4">C7-G7</f>
        <v>1800</v>
      </c>
      <c r="K7" s="12" t="s">
        <v>15</v>
      </c>
    </row>
    <row r="8" s="1" customFormat="1" ht="115" customHeight="1" spans="1:11">
      <c r="A8" s="9">
        <v>2</v>
      </c>
      <c r="B8" s="11" t="s">
        <v>16</v>
      </c>
      <c r="C8" s="9">
        <v>10200</v>
      </c>
      <c r="D8" s="9">
        <v>20400</v>
      </c>
      <c r="E8" s="9">
        <f t="shared" si="1"/>
        <v>15086</v>
      </c>
      <c r="F8" s="9">
        <v>10200</v>
      </c>
      <c r="G8" s="9">
        <v>4886</v>
      </c>
      <c r="H8" s="9">
        <f t="shared" si="2"/>
        <v>5314</v>
      </c>
      <c r="I8" s="9">
        <f t="shared" si="3"/>
        <v>0</v>
      </c>
      <c r="J8" s="9">
        <f t="shared" si="4"/>
        <v>5314</v>
      </c>
      <c r="K8" s="12" t="s">
        <v>17</v>
      </c>
    </row>
    <row r="9" s="1" customFormat="1" ht="75" customHeight="1" spans="1:11">
      <c r="A9" s="9">
        <v>3</v>
      </c>
      <c r="B9" s="10" t="s">
        <v>18</v>
      </c>
      <c r="C9" s="9">
        <v>2300</v>
      </c>
      <c r="D9" s="9">
        <v>4600</v>
      </c>
      <c r="E9" s="9">
        <f t="shared" si="1"/>
        <v>2300</v>
      </c>
      <c r="F9" s="9">
        <v>2300</v>
      </c>
      <c r="G9" s="9">
        <v>0</v>
      </c>
      <c r="H9" s="9">
        <f t="shared" si="2"/>
        <v>2300</v>
      </c>
      <c r="I9" s="9">
        <f t="shared" si="3"/>
        <v>0</v>
      </c>
      <c r="J9" s="9">
        <f t="shared" si="4"/>
        <v>2300</v>
      </c>
      <c r="K9" s="12" t="s">
        <v>19</v>
      </c>
    </row>
    <row r="10" s="1" customFormat="1" ht="75" customHeight="1" spans="1:11">
      <c r="A10" s="9">
        <v>4</v>
      </c>
      <c r="B10" s="10" t="s">
        <v>20</v>
      </c>
      <c r="C10" s="9">
        <v>3100</v>
      </c>
      <c r="D10" s="9">
        <v>6200</v>
      </c>
      <c r="E10" s="9">
        <f t="shared" si="1"/>
        <v>6200</v>
      </c>
      <c r="F10" s="9">
        <v>3100</v>
      </c>
      <c r="G10" s="9">
        <v>3100</v>
      </c>
      <c r="H10" s="9">
        <f t="shared" si="2"/>
        <v>0</v>
      </c>
      <c r="I10" s="9">
        <f t="shared" si="3"/>
        <v>0</v>
      </c>
      <c r="J10" s="9">
        <f t="shared" si="4"/>
        <v>0</v>
      </c>
      <c r="K10" s="12" t="s">
        <v>21</v>
      </c>
    </row>
  </sheetData>
  <mergeCells count="10">
    <mergeCell ref="A1:B1"/>
    <mergeCell ref="A2:K2"/>
    <mergeCell ref="A3:K3"/>
    <mergeCell ref="E4:G4"/>
    <mergeCell ref="H4:J4"/>
    <mergeCell ref="A4:A5"/>
    <mergeCell ref="B4:B5"/>
    <mergeCell ref="C4:C5"/>
    <mergeCell ref="D4:D5"/>
    <mergeCell ref="K4:K5"/>
  </mergeCells>
  <pageMargins left="0.629861111111111" right="0.393055555555556" top="0.393055555555556" bottom="0.354166666666667" header="0.298611111111111" footer="0.156944444444444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资金筹集情况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歐陽</cp:lastModifiedBy>
  <dcterms:created xsi:type="dcterms:W3CDTF">2022-01-27T01:51:00Z</dcterms:created>
  <dcterms:modified xsi:type="dcterms:W3CDTF">2022-04-12T06:45:30Z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1E4B8F81F21645B082D0189CD1374A4D</vt:lpwstr>
  </property>
  <property fmtid="{D5CDD505-2E9C-101B-9397-08002B2CF9AE}" pid="3" name="KSOProductBuildVer">
    <vt:lpwstr>2052-11.1.0.11411</vt:lpwstr>
  </property>
</Properties>
</file>