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<sst xmlns="http://schemas.openxmlformats.org/spreadsheetml/2006/main" count="24" uniqueCount="21">
  <si>
    <t>2022年原民办和原代课教师生活困难补助市级配套资金安排明细表</t>
  </si>
  <si>
    <t>地区</t>
  </si>
  <si>
    <t>截至2022年各工作年限符合条件的人数（人）</t>
  </si>
  <si>
    <t>核定符合条件人员总数（人）</t>
  </si>
  <si>
    <t>补助标准（元/人.月）</t>
  </si>
  <si>
    <t>地市补助比例</t>
  </si>
  <si>
    <t>需安排资金（元）</t>
  </si>
  <si>
    <t>10-19年</t>
  </si>
  <si>
    <t>20-29年</t>
  </si>
  <si>
    <t>30年以上</t>
  </si>
  <si>
    <t>合计</t>
  </si>
  <si>
    <t>浈江区</t>
  </si>
  <si>
    <t>武江区</t>
  </si>
  <si>
    <t>曲江区</t>
  </si>
  <si>
    <t>乐昌市</t>
  </si>
  <si>
    <t>南雄市</t>
  </si>
  <si>
    <t>仁化县</t>
  </si>
  <si>
    <t>始兴县</t>
  </si>
  <si>
    <t>翁源县</t>
  </si>
  <si>
    <t>新丰县</t>
  </si>
  <si>
    <t>乳源瑶族自治县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</si>
</sst>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;[Red]#,##0.00"/>
    <numFmt numFmtId="177" formatCode="#,##0.00_ "/>
  </numFmts>
  <fonts count="27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sz val="12"/>
      <color indexed="8"/>
      <name val="仿宋_GB2312"/>
      <charset val="134"/>
    </font>
    <font>
      <sz val="11"/>
      <color indexed="8"/>
      <name val="仿宋_GB2312"/>
      <charset val="134"/>
    </font>
    <font>
      <sz val="12"/>
      <color theme="1"/>
      <name val="仿宋_GB2312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19" borderId="15" applyNumberFormat="0" applyAlignment="0" applyProtection="0">
      <alignment vertical="center"/>
    </xf>
    <xf numFmtId="0" fontId="26" fillId="19" borderId="12" applyNumberFormat="0" applyAlignment="0" applyProtection="0">
      <alignment vertical="center"/>
    </xf>
    <xf numFmtId="0" fontId="11" fillId="8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wrapText="1"/>
    </xf>
    <xf numFmtId="0" fontId="2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8" xfId="49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49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7" xfId="49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49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7" fillId="0" borderId="7" xfId="49" applyNumberFormat="1" applyFont="1" applyFill="1" applyBorder="1" applyAlignment="1" applyProtection="1">
      <alignment horizontal="center" vertical="center" wrapText="1"/>
    </xf>
    <xf numFmtId="0" fontId="4" fillId="2" borderId="7" xfId="0" applyNumberFormat="1" applyFont="1" applyFill="1" applyBorder="1" applyAlignment="1" applyProtection="1">
      <alignment horizontal="center" vertical="center" wrapText="1"/>
    </xf>
    <xf numFmtId="0" fontId="4" fillId="2" borderId="7" xfId="49" applyNumberFormat="1" applyFont="1" applyFill="1" applyBorder="1" applyAlignment="1" applyProtection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7" fontId="2" fillId="0" borderId="7" xfId="0" applyNumberFormat="1" applyFont="1" applyBorder="1" applyAlignment="1">
      <alignment horizontal="center" vertical="center" wrapText="1"/>
    </xf>
    <xf numFmtId="9" fontId="1" fillId="0" borderId="7" xfId="11" applyFont="1" applyBorder="1" applyAlignment="1">
      <alignment horizontal="center" vertical="center" wrapText="1"/>
    </xf>
    <xf numFmtId="176" fontId="1" fillId="0" borderId="7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C6" sqref="C6"/>
    </sheetView>
  </sheetViews>
  <sheetFormatPr defaultColWidth="9" defaultRowHeight="40" customHeight="1"/>
  <cols>
    <col min="1" max="1" width="13" style="3" customWidth="1"/>
    <col min="2" max="4" width="9" style="3"/>
    <col min="5" max="5" width="7.63333333333333" style="3" customWidth="1"/>
    <col min="6" max="7" width="9" style="3"/>
    <col min="8" max="8" width="11" style="3" customWidth="1"/>
    <col min="9" max="9" width="10" style="3" customWidth="1"/>
    <col min="10" max="10" width="16.75" style="3" customWidth="1"/>
    <col min="11" max="16" width="9" style="3"/>
    <col min="17" max="17" width="9.54166666666667" style="3"/>
    <col min="18" max="16384" width="9" style="3"/>
  </cols>
  <sheetData>
    <row r="1" ht="54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32"/>
    </row>
    <row r="2" s="1" customFormat="1" customHeight="1" spans="1:10">
      <c r="A2" s="6" t="s">
        <v>1</v>
      </c>
      <c r="B2" s="7" t="s">
        <v>2</v>
      </c>
      <c r="C2" s="8"/>
      <c r="D2" s="9"/>
      <c r="E2" s="10" t="s">
        <v>3</v>
      </c>
      <c r="F2" s="11" t="s">
        <v>4</v>
      </c>
      <c r="G2" s="12"/>
      <c r="H2" s="13"/>
      <c r="I2" s="33" t="s">
        <v>5</v>
      </c>
      <c r="J2" s="34" t="s">
        <v>6</v>
      </c>
    </row>
    <row r="3" s="1" customFormat="1" ht="35" customHeight="1" spans="1:10">
      <c r="A3" s="14"/>
      <c r="B3" s="15" t="s">
        <v>7</v>
      </c>
      <c r="C3" s="15" t="s">
        <v>8</v>
      </c>
      <c r="D3" s="15" t="s">
        <v>9</v>
      </c>
      <c r="E3" s="16"/>
      <c r="F3" s="15" t="s">
        <v>7</v>
      </c>
      <c r="G3" s="15" t="s">
        <v>8</v>
      </c>
      <c r="H3" s="15" t="s">
        <v>9</v>
      </c>
      <c r="I3" s="35"/>
      <c r="J3" s="36"/>
    </row>
    <row r="4" s="2" customFormat="1" ht="27" customHeight="1" spans="1:10">
      <c r="A4" s="17" t="s">
        <v>10</v>
      </c>
      <c r="B4" s="17">
        <f>SUM(B5:B14)</f>
        <v>2066</v>
      </c>
      <c r="C4" s="17">
        <f t="shared" ref="C4:J4" si="0">SUM(C5:C14)</f>
        <v>196</v>
      </c>
      <c r="D4" s="17">
        <f t="shared" si="0"/>
        <v>8</v>
      </c>
      <c r="E4" s="17">
        <f t="shared" si="0"/>
        <v>2270</v>
      </c>
      <c r="F4" s="17">
        <v>700</v>
      </c>
      <c r="G4" s="17">
        <v>800</v>
      </c>
      <c r="H4" s="17">
        <v>900</v>
      </c>
      <c r="I4" s="17"/>
      <c r="J4" s="37">
        <f t="shared" si="0"/>
        <v>9613950</v>
      </c>
    </row>
    <row r="5" s="1" customFormat="1" ht="27" customHeight="1" spans="1:10">
      <c r="A5" s="18" t="s">
        <v>11</v>
      </c>
      <c r="B5" s="19">
        <v>109</v>
      </c>
      <c r="C5" s="20">
        <v>5</v>
      </c>
      <c r="D5" s="20">
        <v>0</v>
      </c>
      <c r="E5" s="21">
        <f>SUM(B5:D5)</f>
        <v>114</v>
      </c>
      <c r="F5" s="18">
        <v>700</v>
      </c>
      <c r="G5" s="18">
        <v>800</v>
      </c>
      <c r="H5" s="18">
        <v>900</v>
      </c>
      <c r="I5" s="38">
        <v>0.5</v>
      </c>
      <c r="J5" s="39">
        <v>481800</v>
      </c>
    </row>
    <row r="6" s="1" customFormat="1" ht="27" customHeight="1" spans="1:10">
      <c r="A6" s="18" t="s">
        <v>12</v>
      </c>
      <c r="B6" s="22">
        <v>76</v>
      </c>
      <c r="C6" s="23">
        <v>3</v>
      </c>
      <c r="D6" s="23">
        <v>1</v>
      </c>
      <c r="E6" s="21">
        <f>SUM(B6:D6)</f>
        <v>80</v>
      </c>
      <c r="F6" s="18">
        <v>700</v>
      </c>
      <c r="G6" s="18">
        <v>800</v>
      </c>
      <c r="H6" s="18">
        <v>900</v>
      </c>
      <c r="I6" s="38">
        <v>0.5</v>
      </c>
      <c r="J6" s="39">
        <v>333400</v>
      </c>
    </row>
    <row r="7" s="1" customFormat="1" ht="27" customHeight="1" spans="1:10">
      <c r="A7" s="18" t="s">
        <v>13</v>
      </c>
      <c r="B7" s="22">
        <v>153</v>
      </c>
      <c r="C7" s="23">
        <v>11</v>
      </c>
      <c r="D7" s="23">
        <v>0</v>
      </c>
      <c r="E7" s="21">
        <f>SUM(B7:D7)</f>
        <v>164</v>
      </c>
      <c r="F7" s="18">
        <v>700</v>
      </c>
      <c r="G7" s="18">
        <v>800</v>
      </c>
      <c r="H7" s="18">
        <v>900</v>
      </c>
      <c r="I7" s="38">
        <v>0.5</v>
      </c>
      <c r="J7" s="39">
        <v>683500</v>
      </c>
    </row>
    <row r="8" s="1" customFormat="1" ht="27" customHeight="1" spans="1:10">
      <c r="A8" s="18" t="s">
        <v>14</v>
      </c>
      <c r="B8" s="24">
        <v>372</v>
      </c>
      <c r="C8" s="25">
        <v>31</v>
      </c>
      <c r="D8" s="25">
        <v>1</v>
      </c>
      <c r="E8" s="21">
        <f>SUM(B8:D8)</f>
        <v>404</v>
      </c>
      <c r="F8" s="18">
        <v>700</v>
      </c>
      <c r="G8" s="18">
        <v>800</v>
      </c>
      <c r="H8" s="18">
        <v>900</v>
      </c>
      <c r="I8" s="38">
        <v>0.5</v>
      </c>
      <c r="J8" s="39">
        <v>1686850</v>
      </c>
    </row>
    <row r="9" s="1" customFormat="1" ht="27" customHeight="1" spans="1:10">
      <c r="A9" s="18" t="s">
        <v>15</v>
      </c>
      <c r="B9" s="24">
        <v>280</v>
      </c>
      <c r="C9" s="25">
        <v>60</v>
      </c>
      <c r="D9" s="25">
        <v>2</v>
      </c>
      <c r="E9" s="21">
        <f>SUM(B9:D9)</f>
        <v>342</v>
      </c>
      <c r="F9" s="18">
        <v>700</v>
      </c>
      <c r="G9" s="18">
        <v>800</v>
      </c>
      <c r="H9" s="18">
        <v>900</v>
      </c>
      <c r="I9" s="38">
        <v>0.5</v>
      </c>
      <c r="J9" s="39">
        <v>1474800</v>
      </c>
    </row>
    <row r="10" s="1" customFormat="1" ht="27" customHeight="1" spans="1:10">
      <c r="A10" s="18" t="s">
        <v>16</v>
      </c>
      <c r="B10" s="24">
        <v>152</v>
      </c>
      <c r="C10" s="25">
        <v>11</v>
      </c>
      <c r="D10" s="25">
        <v>1</v>
      </c>
      <c r="E10" s="21">
        <f>SUM(B10:D10)</f>
        <v>164</v>
      </c>
      <c r="F10" s="18">
        <v>700</v>
      </c>
      <c r="G10" s="18">
        <v>800</v>
      </c>
      <c r="H10" s="18">
        <v>900</v>
      </c>
      <c r="I10" s="38">
        <v>0.5</v>
      </c>
      <c r="J10" s="39">
        <v>696600</v>
      </c>
    </row>
    <row r="11" s="1" customFormat="1" ht="27" customHeight="1" spans="1:10">
      <c r="A11" s="18" t="s">
        <v>17</v>
      </c>
      <c r="B11" s="26">
        <v>194</v>
      </c>
      <c r="C11" s="27">
        <v>14</v>
      </c>
      <c r="D11" s="27">
        <v>1</v>
      </c>
      <c r="E11" s="28">
        <f>SUM(B11:D11)</f>
        <v>209</v>
      </c>
      <c r="F11" s="18">
        <v>700</v>
      </c>
      <c r="G11" s="18">
        <v>800</v>
      </c>
      <c r="H11" s="18">
        <v>900</v>
      </c>
      <c r="I11" s="38">
        <v>0.5</v>
      </c>
      <c r="J11" s="39">
        <v>887400</v>
      </c>
    </row>
    <row r="12" s="1" customFormat="1" ht="27" customHeight="1" spans="1:10">
      <c r="A12" s="18" t="s">
        <v>18</v>
      </c>
      <c r="B12" s="22">
        <v>293</v>
      </c>
      <c r="C12" s="29">
        <v>20</v>
      </c>
      <c r="D12" s="23">
        <v>0</v>
      </c>
      <c r="E12" s="21">
        <f>SUM(B12:D12)</f>
        <v>313</v>
      </c>
      <c r="F12" s="18">
        <v>700</v>
      </c>
      <c r="G12" s="18">
        <v>800</v>
      </c>
      <c r="H12" s="18">
        <v>900</v>
      </c>
      <c r="I12" s="38">
        <v>0.5</v>
      </c>
      <c r="J12" s="39">
        <v>1326600</v>
      </c>
    </row>
    <row r="13" s="1" customFormat="1" ht="27" customHeight="1" spans="1:10">
      <c r="A13" s="18" t="s">
        <v>19</v>
      </c>
      <c r="B13" s="22">
        <v>294</v>
      </c>
      <c r="C13" s="23">
        <v>30</v>
      </c>
      <c r="D13" s="23">
        <v>1</v>
      </c>
      <c r="E13" s="21">
        <f>SUM(B13:D13)</f>
        <v>325</v>
      </c>
      <c r="F13" s="18">
        <v>700</v>
      </c>
      <c r="G13" s="18">
        <v>800</v>
      </c>
      <c r="H13" s="18">
        <v>900</v>
      </c>
      <c r="I13" s="38">
        <v>0.5</v>
      </c>
      <c r="J13" s="39">
        <v>1384200</v>
      </c>
    </row>
    <row r="14" s="1" customFormat="1" ht="27" customHeight="1" spans="1:10">
      <c r="A14" s="18" t="s">
        <v>20</v>
      </c>
      <c r="B14" s="30">
        <v>143</v>
      </c>
      <c r="C14" s="31">
        <v>11</v>
      </c>
      <c r="D14" s="31">
        <v>1</v>
      </c>
      <c r="E14" s="21">
        <f>SUM(B14:D14)</f>
        <v>155</v>
      </c>
      <c r="F14" s="18">
        <v>700</v>
      </c>
      <c r="G14" s="18">
        <v>800</v>
      </c>
      <c r="H14" s="18">
        <v>900</v>
      </c>
      <c r="I14" s="38">
        <v>0.5</v>
      </c>
      <c r="J14" s="39">
        <v>658800</v>
      </c>
    </row>
    <row r="15" s="1" customFormat="1" ht="31.5" customHeight="1"/>
    <row r="16" s="1" customFormat="1" ht="31.5" customHeight="1"/>
    <row r="17" s="1" customFormat="1" ht="31.5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</sheetData>
  <mergeCells count="7">
    <mergeCell ref="A1:J1"/>
    <mergeCell ref="B2:D2"/>
    <mergeCell ref="F2:H2"/>
    <mergeCell ref="A2:A3"/>
    <mergeCell ref="E2:E3"/>
    <mergeCell ref="I2:I3"/>
    <mergeCell ref="J2:J3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朱俊英</dc:creator>
  <cp:lastModifiedBy>Administrator</cp:lastModifiedBy>
  <dcterms:created xsi:type="dcterms:W3CDTF">2019-01-07T02:13:00Z</dcterms:created>
  <cp:lastPrinted>2021-11-29T01:27:00Z</cp:lastPrinted>
  <dcterms:modified xsi:type="dcterms:W3CDTF">2022-03-24T06:54:34Z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