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<sst xmlns="http://schemas.openxmlformats.org/spreadsheetml/2006/main" count="197" uniqueCount="124">
  <si>
    <t>附件</t>
  </si>
  <si>
    <t>2022年省级促进经济高质量发展专项（企业技术改造）资金安排明细表</t>
  </si>
  <si>
    <t>序号</t>
  </si>
  <si>
    <t>辖区</t>
  </si>
  <si>
    <t>资金类型</t>
  </si>
  <si>
    <t>项目名称</t>
  </si>
  <si>
    <t>项目单位</t>
  </si>
  <si>
    <t>补助资金（万元）</t>
  </si>
  <si>
    <t>备注</t>
  </si>
  <si>
    <t>市级</t>
  </si>
  <si>
    <t>工作经费</t>
  </si>
  <si>
    <t>韶关市工业和信息化局</t>
  </si>
  <si>
    <t>浈江</t>
  </si>
  <si>
    <t>事后奖励</t>
  </si>
  <si>
    <t>智能环保矿机生产设备技术升级改造项目</t>
  </si>
  <si>
    <t>韶关祺瑞环保设备有限公司</t>
  </si>
  <si>
    <t>由市工信局拨付</t>
  </si>
  <si>
    <t>武江</t>
  </si>
  <si>
    <t>研发中心技术改造</t>
  </si>
  <si>
    <t>丽珠集团利民制药厂</t>
  </si>
  <si>
    <t>曲江</t>
  </si>
  <si>
    <t>堆取料机智能化生产升级改造项目</t>
  </si>
  <si>
    <t>广东韶钢嘉羊新型材料有限公司</t>
  </si>
  <si>
    <t>硫精矿脱锌及浮选扩容改造项目</t>
  </si>
  <si>
    <t>广东省大宝山矿业有限公司</t>
  </si>
  <si>
    <t>汽车起重机生产线升级技术改造项目</t>
  </si>
  <si>
    <t>韶关市起重机厂有限责任公司</t>
  </si>
  <si>
    <t>硫酸生产线及系统技术改造项目</t>
  </si>
  <si>
    <t>韶关市广宝化工有限公司</t>
  </si>
  <si>
    <t>制酸生产系统提质增效技术改造项目</t>
  </si>
  <si>
    <t>韶关市曲江区祥和精细化工有限公司</t>
  </si>
  <si>
    <t>市本级小计</t>
  </si>
  <si>
    <t>韶关新区</t>
  </si>
  <si>
    <t>事前奖励</t>
  </si>
  <si>
    <t>年产20000吨水基型胶黏剂及水性树脂扩建项目</t>
  </si>
  <si>
    <t>韶关市合众化工有限公司</t>
  </si>
  <si>
    <t>互联网收银秤全自动车间技术改造项目</t>
  </si>
  <si>
    <t>韶关市龙飞数码科技有限公司</t>
  </si>
  <si>
    <t>铝合金铸造用内导式液压缸产业化技术改造项目</t>
  </si>
  <si>
    <t>韶关液压件厂有限公司</t>
  </si>
  <si>
    <t>高端油缸轻量化技术改造项目</t>
  </si>
  <si>
    <t>韶关市瑞和液压机械制造有限公司</t>
  </si>
  <si>
    <r>
      <rPr>
        <sz val="12"/>
        <rFont val="宋体"/>
        <charset val="134"/>
        <scheme val="minor"/>
      </rPr>
      <t>年产</t>
    </r>
    <r>
      <rPr>
        <sz val="12"/>
        <rFont val="宋体"/>
        <charset val="134"/>
        <scheme val="minor"/>
      </rPr>
      <t>3000</t>
    </r>
    <r>
      <rPr>
        <sz val="12"/>
        <rFont val="宋体"/>
        <charset val="134"/>
        <scheme val="minor"/>
      </rPr>
      <t>吨贺卡生产线技术改造项目</t>
    </r>
  </si>
  <si>
    <t>韶关科艺创意工业有限公司</t>
  </si>
  <si>
    <t>重型卡车混合动力变速箱总成技术改造项目</t>
  </si>
  <si>
    <t>韶能集团韶关宏大齿轮有限公司</t>
  </si>
  <si>
    <t>韶关市和荣化工有限公司扩建技术改造项目</t>
  </si>
  <si>
    <t>韶关市和荣化工有限公司</t>
  </si>
  <si>
    <t>气雾剂产品配料与生产线自动化升级改造</t>
  </si>
  <si>
    <t>广东莱雅新化工科技有限公司</t>
  </si>
  <si>
    <t>华南装备园</t>
  </si>
  <si>
    <t>大断面球墨铸铁和高性能灰铸铁件深加工生产线技术改造项目</t>
  </si>
  <si>
    <t>广东金志利科技有限公司</t>
  </si>
  <si>
    <t>新区拨付</t>
  </si>
  <si>
    <t>韶关新区小计</t>
  </si>
  <si>
    <t>乐昌市</t>
  </si>
  <si>
    <t>高效率机械零部件生产技术改造项目</t>
  </si>
  <si>
    <t>韶关韶瑞铸钢有限公司</t>
  </si>
  <si>
    <t>再生废旧塑料回收利用技术改造项目</t>
  </si>
  <si>
    <t>广东沃府实业有限公司</t>
  </si>
  <si>
    <t>高端铝制品生产线自动化升级技术改造项目</t>
  </si>
  <si>
    <t>韶关龙督装饰材料有限公司</t>
  </si>
  <si>
    <r>
      <rPr>
        <sz val="12"/>
        <rFont val="宋体"/>
        <charset val="134"/>
        <scheme val="minor"/>
      </rPr>
      <t>年产</t>
    </r>
    <r>
      <rPr>
        <sz val="12"/>
        <rFont val="宋体"/>
        <charset val="134"/>
        <scheme val="minor"/>
      </rPr>
      <t>10000</t>
    </r>
    <r>
      <rPr>
        <sz val="12"/>
        <rFont val="宋体"/>
        <charset val="134"/>
        <scheme val="minor"/>
      </rPr>
      <t>台直角坐标机器人精密制造生产线技术改造项目</t>
    </r>
  </si>
  <si>
    <t>广东科优精密机械制造有限公司</t>
  </si>
  <si>
    <t>乐昌市小计</t>
  </si>
  <si>
    <t>南雄市</t>
  </si>
  <si>
    <t>水性树脂扩产增效技术改造项目</t>
  </si>
  <si>
    <t>韶关德科美化工有限公司</t>
  </si>
  <si>
    <t>南雄市小计</t>
  </si>
  <si>
    <t>仁化县</t>
  </si>
  <si>
    <t>竹木环保基材自动化及节能技术改造项目</t>
  </si>
  <si>
    <t>仁化县奥达胶合板有限公司</t>
  </si>
  <si>
    <r>
      <rPr>
        <sz val="12"/>
        <rFont val="宋体"/>
        <charset val="134"/>
        <scheme val="minor"/>
      </rPr>
      <t>以竹代木刨花板生产线升级改造项</t>
    </r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  <scheme val="minor"/>
      </rPr>
      <t>目</t>
    </r>
  </si>
  <si>
    <t>鸿伟木业（仁化）有限公司</t>
  </si>
  <si>
    <t>脱氨系统间接加热技术改造工程</t>
  </si>
  <si>
    <t>韶关凯鸿纳米材料有限公司</t>
  </si>
  <si>
    <t>仁化县小计</t>
  </si>
  <si>
    <t>始兴县</t>
  </si>
  <si>
    <t>触觉游戏机散热马达生产装备和技术工艺提质增效技术改造项目</t>
  </si>
  <si>
    <t>日本电产（韶关）有限公司</t>
  </si>
  <si>
    <t>合金、塑胶车模自动化生产设备升级技术改造项目</t>
  </si>
  <si>
    <t>万达工业（始兴）有限公司</t>
  </si>
  <si>
    <t>生产自动化技术升级改造（第三期）技术改造项目</t>
  </si>
  <si>
    <t>始兴县标准微型马达有限公司</t>
  </si>
  <si>
    <t>高强度铝合金型材整板焊接生产线智能化提升技术改造项目</t>
  </si>
  <si>
    <t>广东凤阁铝业有限公司</t>
  </si>
  <si>
    <t>覆铜板生产线设备升级及供热系统技术改造项目</t>
  </si>
  <si>
    <t>建滔积层板（韶关）有限公司</t>
  </si>
  <si>
    <t>注塑线设备智能升级技术改造项目</t>
  </si>
  <si>
    <t>始兴县和源天成塑胶有限公司</t>
  </si>
  <si>
    <t>始兴县小计</t>
  </si>
  <si>
    <t>翁源县</t>
  </si>
  <si>
    <t>生产线自动化及设备更新改造项目</t>
  </si>
  <si>
    <t>卡西欧电子（韶关）有限公司</t>
  </si>
  <si>
    <t>环保塑胶制品生产线自动化技术改造项目</t>
  </si>
  <si>
    <t>翁源县万成塑胶制品有限公司</t>
  </si>
  <si>
    <r>
      <rPr>
        <sz val="12"/>
        <rFont val="宋体"/>
        <charset val="134"/>
        <scheme val="minor"/>
      </rPr>
      <t>年产</t>
    </r>
    <r>
      <rPr>
        <sz val="12"/>
        <rFont val="宋体"/>
        <charset val="134"/>
        <scheme val="minor"/>
      </rPr>
      <t>10000</t>
    </r>
    <r>
      <rPr>
        <sz val="12"/>
        <rFont val="宋体"/>
        <charset val="134"/>
        <scheme val="minor"/>
      </rPr>
      <t>吨（甲基）丙烯酸酯特种单体改建项目</t>
    </r>
  </si>
  <si>
    <t>广东汇泉联骏化学工业有限公司</t>
  </si>
  <si>
    <t>包装袋生产线自动化技术改造项目</t>
  </si>
  <si>
    <t>翁源县鸿联纸塑包装制品有限责任公司</t>
  </si>
  <si>
    <t>年产10000吨环保涂料生产线升级项目</t>
  </si>
  <si>
    <t>广东漆彩嘉信科技有限公司</t>
  </si>
  <si>
    <t>翁源县小计</t>
  </si>
  <si>
    <t>新丰县</t>
  </si>
  <si>
    <t>装饰面防火板生产线技术改造项目</t>
  </si>
  <si>
    <t>广东兆盈合成新材有限公司</t>
  </si>
  <si>
    <t>铝合金生产线技术改造项目</t>
  </si>
  <si>
    <t>新丰县旺洋金属制品有限公司</t>
  </si>
  <si>
    <t>五金制品生产线技术改造项目</t>
  </si>
  <si>
    <t>新丰县永强五金制品公司</t>
  </si>
  <si>
    <t>人造石英石生产线升级技术改造项目</t>
  </si>
  <si>
    <t>新丰县美瑛新型建材科技有限公司</t>
  </si>
  <si>
    <r>
      <rPr>
        <sz val="12"/>
        <rFont val="宋体"/>
        <charset val="134"/>
        <scheme val="minor"/>
      </rPr>
      <t>年产</t>
    </r>
    <r>
      <rPr>
        <sz val="12"/>
        <rFont val="宋体"/>
        <charset val="134"/>
        <scheme val="minor"/>
      </rPr>
      <t>1500</t>
    </r>
    <r>
      <rPr>
        <sz val="12"/>
        <rFont val="宋体"/>
        <charset val="134"/>
        <scheme val="minor"/>
      </rPr>
      <t>万平米压敏胶带生产线改建项目及复合材料</t>
    </r>
  </si>
  <si>
    <t>新丰杰力电工材料有限公司</t>
  </si>
  <si>
    <t>新丰县小计</t>
  </si>
  <si>
    <t>乳源瑶族自治县</t>
  </si>
  <si>
    <t>年产500吨烧结钕铁硼稀土永磁材料生产线技术改造项目</t>
  </si>
  <si>
    <t>乳源瑶族自治县力强磁铁制品有限公司</t>
  </si>
  <si>
    <t>固态电容器用高速变频软态腐蚀箔生产线建设项目</t>
  </si>
  <si>
    <t>乳源县立东电子科技有限公司</t>
  </si>
  <si>
    <t>汽车线束生产线技术改造项目</t>
  </si>
  <si>
    <t>韶关胜蓝电子科技有限公司</t>
  </si>
  <si>
    <t>乳源瑶族自治县小计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</si>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</sst>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rgb="FF000000"/>
      <name val="宋体"/>
      <charset val="134"/>
    </font>
    <font>
      <b/>
      <u/>
      <sz val="18"/>
      <color rgb="FF000000"/>
      <name val="宋体"/>
      <charset val="134"/>
    </font>
    <font>
      <b/>
      <sz val="18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 applyProtection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view="pageBreakPreview" zoomScaleNormal="75" zoomScaleSheetLayoutView="100" workbookViewId="0">
      <selection activeCell="F52" sqref="F52"/>
    </sheetView>
  </sheetViews>
  <sheetFormatPr defaultColWidth="8.75" defaultRowHeight="13.5" outlineLevelCol="6"/>
  <cols>
    <col min="1" max="1" width="6.375" style="2" customWidth="1"/>
    <col min="2" max="2" width="10.375" style="2" customWidth="1"/>
    <col min="3" max="3" width="11.125" style="2" customWidth="1"/>
    <col min="4" max="4" width="42.75" style="2" customWidth="1"/>
    <col min="5" max="5" width="40.625" style="2" customWidth="1"/>
    <col min="6" max="6" width="12.5" style="2" customWidth="1"/>
    <col min="7" max="16384" width="8.75" style="2"/>
  </cols>
  <sheetData>
    <row r="1" ht="20" customHeight="1" spans="1:1">
      <c r="A1" s="3" t="s">
        <v>0</v>
      </c>
    </row>
    <row r="2" ht="43" customHeight="1" spans="1:6">
      <c r="A2" s="4" t="s">
        <v>1</v>
      </c>
      <c r="B2" s="5"/>
      <c r="C2" s="5"/>
      <c r="D2" s="6"/>
      <c r="E2" s="6"/>
      <c r="F2" s="6"/>
    </row>
    <row r="3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</row>
    <row r="4" ht="30" customHeight="1" spans="1:7">
      <c r="A4" s="7">
        <v>1</v>
      </c>
      <c r="B4" s="9" t="s">
        <v>9</v>
      </c>
      <c r="C4" s="9"/>
      <c r="D4" s="9" t="s">
        <v>10</v>
      </c>
      <c r="E4" s="9" t="s">
        <v>11</v>
      </c>
      <c r="F4" s="9">
        <v>45.17</v>
      </c>
      <c r="G4" s="7"/>
    </row>
    <row r="5" ht="30" customHeight="1" spans="1:7">
      <c r="A5" s="9">
        <v>2</v>
      </c>
      <c r="B5" s="9" t="s">
        <v>12</v>
      </c>
      <c r="C5" s="9" t="s">
        <v>13</v>
      </c>
      <c r="D5" s="10" t="s">
        <v>14</v>
      </c>
      <c r="E5" s="10" t="s">
        <v>15</v>
      </c>
      <c r="F5" s="11">
        <v>343.83</v>
      </c>
      <c r="G5" s="12" t="s">
        <v>16</v>
      </c>
    </row>
    <row r="6" ht="30" customHeight="1" spans="1:7">
      <c r="A6" s="9">
        <v>3</v>
      </c>
      <c r="B6" s="9" t="s">
        <v>17</v>
      </c>
      <c r="C6" s="9" t="s">
        <v>13</v>
      </c>
      <c r="D6" s="10" t="s">
        <v>18</v>
      </c>
      <c r="E6" s="10" t="s">
        <v>19</v>
      </c>
      <c r="F6" s="11">
        <v>114.74</v>
      </c>
      <c r="G6" s="12"/>
    </row>
    <row r="7" ht="30" customHeight="1" spans="1:7">
      <c r="A7" s="7">
        <v>4</v>
      </c>
      <c r="B7" s="9" t="s">
        <v>20</v>
      </c>
      <c r="C7" s="9" t="s">
        <v>13</v>
      </c>
      <c r="D7" s="10" t="s">
        <v>21</v>
      </c>
      <c r="E7" s="10" t="s">
        <v>22</v>
      </c>
      <c r="F7" s="11">
        <v>94.58</v>
      </c>
      <c r="G7" s="12"/>
    </row>
    <row r="8" ht="30" customHeight="1" spans="1:7">
      <c r="A8" s="9">
        <v>5</v>
      </c>
      <c r="B8" s="9" t="s">
        <v>20</v>
      </c>
      <c r="C8" s="9" t="s">
        <v>13</v>
      </c>
      <c r="D8" s="10" t="s">
        <v>23</v>
      </c>
      <c r="E8" s="10" t="s">
        <v>24</v>
      </c>
      <c r="F8" s="11">
        <v>114.99</v>
      </c>
      <c r="G8" s="12"/>
    </row>
    <row r="9" ht="30" customHeight="1" spans="1:7">
      <c r="A9" s="9">
        <v>6</v>
      </c>
      <c r="B9" s="9" t="s">
        <v>20</v>
      </c>
      <c r="C9" s="9" t="s">
        <v>13</v>
      </c>
      <c r="D9" s="10" t="s">
        <v>25</v>
      </c>
      <c r="E9" s="10" t="s">
        <v>26</v>
      </c>
      <c r="F9" s="11">
        <v>150.44</v>
      </c>
      <c r="G9" s="12"/>
    </row>
    <row r="10" ht="30" customHeight="1" spans="1:7">
      <c r="A10" s="7">
        <v>7</v>
      </c>
      <c r="B10" s="9" t="s">
        <v>20</v>
      </c>
      <c r="C10" s="9" t="s">
        <v>13</v>
      </c>
      <c r="D10" s="10" t="s">
        <v>27</v>
      </c>
      <c r="E10" s="10" t="s">
        <v>28</v>
      </c>
      <c r="F10" s="11">
        <v>75.08</v>
      </c>
      <c r="G10" s="12"/>
    </row>
    <row r="11" ht="30" customHeight="1" spans="1:7">
      <c r="A11" s="9">
        <v>8</v>
      </c>
      <c r="B11" s="9" t="s">
        <v>20</v>
      </c>
      <c r="C11" s="9" t="s">
        <v>13</v>
      </c>
      <c r="D11" s="10" t="s">
        <v>29</v>
      </c>
      <c r="E11" s="10" t="s">
        <v>30</v>
      </c>
      <c r="F11" s="11">
        <v>184.3</v>
      </c>
      <c r="G11" s="12"/>
    </row>
    <row r="12" s="1" customFormat="1" ht="30" customHeight="1" spans="1:7">
      <c r="A12" s="13" t="s">
        <v>31</v>
      </c>
      <c r="B12" s="14"/>
      <c r="C12" s="14"/>
      <c r="D12" s="14"/>
      <c r="E12" s="15"/>
      <c r="F12" s="16">
        <f>SUM(F4:F11)</f>
        <v>1123.13</v>
      </c>
      <c r="G12" s="17"/>
    </row>
    <row r="13" ht="30" customHeight="1" spans="1:7">
      <c r="A13" s="9">
        <v>9</v>
      </c>
      <c r="B13" s="9" t="s">
        <v>32</v>
      </c>
      <c r="C13" s="9" t="s">
        <v>33</v>
      </c>
      <c r="D13" s="11" t="s">
        <v>34</v>
      </c>
      <c r="E13" s="11" t="s">
        <v>35</v>
      </c>
      <c r="F13" s="18">
        <v>130.3</v>
      </c>
      <c r="G13" s="19"/>
    </row>
    <row r="14" ht="30" customHeight="1" spans="1:7">
      <c r="A14" s="9">
        <v>10</v>
      </c>
      <c r="B14" s="9" t="s">
        <v>32</v>
      </c>
      <c r="C14" s="9" t="s">
        <v>33</v>
      </c>
      <c r="D14" s="11" t="s">
        <v>36</v>
      </c>
      <c r="E14" s="11" t="s">
        <v>37</v>
      </c>
      <c r="F14" s="18">
        <v>34.06</v>
      </c>
      <c r="G14" s="19"/>
    </row>
    <row r="15" ht="30" customHeight="1" spans="1:7">
      <c r="A15" s="9">
        <v>11</v>
      </c>
      <c r="B15" s="9" t="s">
        <v>32</v>
      </c>
      <c r="C15" s="9" t="s">
        <v>33</v>
      </c>
      <c r="D15" s="11" t="s">
        <v>38</v>
      </c>
      <c r="E15" s="11" t="s">
        <v>39</v>
      </c>
      <c r="F15" s="18">
        <v>144.55</v>
      </c>
      <c r="G15" s="19"/>
    </row>
    <row r="16" ht="30" customHeight="1" spans="1:7">
      <c r="A16" s="9">
        <v>12</v>
      </c>
      <c r="B16" s="9" t="s">
        <v>32</v>
      </c>
      <c r="C16" s="9" t="s">
        <v>33</v>
      </c>
      <c r="D16" s="11" t="s">
        <v>40</v>
      </c>
      <c r="E16" s="11" t="s">
        <v>41</v>
      </c>
      <c r="F16" s="18">
        <v>18.66</v>
      </c>
      <c r="G16" s="19"/>
    </row>
    <row r="17" ht="30" customHeight="1" spans="1:7">
      <c r="A17" s="9">
        <v>13</v>
      </c>
      <c r="B17" s="9" t="s">
        <v>32</v>
      </c>
      <c r="C17" s="9" t="s">
        <v>13</v>
      </c>
      <c r="D17" s="10" t="s">
        <v>42</v>
      </c>
      <c r="E17" s="10" t="s">
        <v>43</v>
      </c>
      <c r="F17" s="11">
        <v>510.35</v>
      </c>
      <c r="G17" s="19"/>
    </row>
    <row r="18" ht="30" customHeight="1" spans="1:7">
      <c r="A18" s="9">
        <v>14</v>
      </c>
      <c r="B18" s="9" t="s">
        <v>32</v>
      </c>
      <c r="C18" s="9" t="s">
        <v>13</v>
      </c>
      <c r="D18" s="10" t="s">
        <v>44</v>
      </c>
      <c r="E18" s="10" t="s">
        <v>45</v>
      </c>
      <c r="F18" s="11">
        <v>249.14</v>
      </c>
      <c r="G18" s="19"/>
    </row>
    <row r="19" ht="30" customHeight="1" spans="1:7">
      <c r="A19" s="9">
        <v>15</v>
      </c>
      <c r="B19" s="9" t="s">
        <v>32</v>
      </c>
      <c r="C19" s="9" t="s">
        <v>13</v>
      </c>
      <c r="D19" s="10" t="s">
        <v>46</v>
      </c>
      <c r="E19" s="10" t="s">
        <v>47</v>
      </c>
      <c r="F19" s="11">
        <v>87.11</v>
      </c>
      <c r="G19" s="19"/>
    </row>
    <row r="20" ht="30" customHeight="1" spans="1:7">
      <c r="A20" s="9">
        <v>16</v>
      </c>
      <c r="B20" s="9" t="s">
        <v>32</v>
      </c>
      <c r="C20" s="9" t="s">
        <v>13</v>
      </c>
      <c r="D20" s="10" t="s">
        <v>48</v>
      </c>
      <c r="E20" s="10" t="s">
        <v>49</v>
      </c>
      <c r="F20" s="11">
        <v>133.68</v>
      </c>
      <c r="G20" s="19"/>
    </row>
    <row r="21" ht="30" customHeight="1" spans="1:7">
      <c r="A21" s="9">
        <v>17</v>
      </c>
      <c r="B21" s="9" t="s">
        <v>50</v>
      </c>
      <c r="C21" s="9" t="s">
        <v>33</v>
      </c>
      <c r="D21" s="11" t="s">
        <v>51</v>
      </c>
      <c r="E21" s="11" t="s">
        <v>52</v>
      </c>
      <c r="F21" s="18">
        <v>1129.3</v>
      </c>
      <c r="G21" s="19" t="s">
        <v>53</v>
      </c>
    </row>
    <row r="22" s="1" customFormat="1" ht="30" customHeight="1" spans="1:7">
      <c r="A22" s="13" t="s">
        <v>54</v>
      </c>
      <c r="B22" s="14"/>
      <c r="C22" s="14"/>
      <c r="D22" s="14"/>
      <c r="E22" s="15"/>
      <c r="F22" s="20">
        <f>SUM(F13:F21)</f>
        <v>2437.15</v>
      </c>
      <c r="G22" s="21"/>
    </row>
    <row r="23" ht="30" customHeight="1" spans="1:7">
      <c r="A23" s="9">
        <v>18</v>
      </c>
      <c r="B23" s="9" t="s">
        <v>55</v>
      </c>
      <c r="C23" s="9" t="s">
        <v>13</v>
      </c>
      <c r="D23" s="10" t="s">
        <v>56</v>
      </c>
      <c r="E23" s="10" t="s">
        <v>57</v>
      </c>
      <c r="F23" s="11">
        <v>115.41</v>
      </c>
      <c r="G23" s="19"/>
    </row>
    <row r="24" ht="30" customHeight="1" spans="1:7">
      <c r="A24" s="9">
        <v>19</v>
      </c>
      <c r="B24" s="9" t="s">
        <v>55</v>
      </c>
      <c r="C24" s="9" t="s">
        <v>13</v>
      </c>
      <c r="D24" s="10" t="s">
        <v>58</v>
      </c>
      <c r="E24" s="10" t="s">
        <v>59</v>
      </c>
      <c r="F24" s="11">
        <v>304.42</v>
      </c>
      <c r="G24" s="19"/>
    </row>
    <row r="25" ht="30" customHeight="1" spans="1:7">
      <c r="A25" s="9">
        <v>20</v>
      </c>
      <c r="B25" s="9" t="s">
        <v>55</v>
      </c>
      <c r="C25" s="9" t="s">
        <v>13</v>
      </c>
      <c r="D25" s="10" t="s">
        <v>60</v>
      </c>
      <c r="E25" s="10" t="s">
        <v>61</v>
      </c>
      <c r="F25" s="11">
        <v>126.89</v>
      </c>
      <c r="G25" s="19"/>
    </row>
    <row r="26" ht="30" customHeight="1" spans="1:7">
      <c r="A26" s="9">
        <v>21</v>
      </c>
      <c r="B26" s="9" t="s">
        <v>55</v>
      </c>
      <c r="C26" s="9" t="s">
        <v>13</v>
      </c>
      <c r="D26" s="10" t="s">
        <v>62</v>
      </c>
      <c r="E26" s="10" t="s">
        <v>63</v>
      </c>
      <c r="F26" s="11">
        <v>67.37</v>
      </c>
      <c r="G26" s="19"/>
    </row>
    <row r="27" s="1" customFormat="1" ht="30" customHeight="1" spans="1:7">
      <c r="A27" s="13" t="s">
        <v>64</v>
      </c>
      <c r="B27" s="14"/>
      <c r="C27" s="14"/>
      <c r="D27" s="14"/>
      <c r="E27" s="15"/>
      <c r="F27" s="16">
        <f>SUM(F23:F26)</f>
        <v>614.09</v>
      </c>
      <c r="G27" s="21"/>
    </row>
    <row r="28" ht="30" customHeight="1" spans="1:7">
      <c r="A28" s="9">
        <v>22</v>
      </c>
      <c r="B28" s="9" t="s">
        <v>65</v>
      </c>
      <c r="C28" s="9" t="s">
        <v>13</v>
      </c>
      <c r="D28" s="10" t="s">
        <v>66</v>
      </c>
      <c r="E28" s="10" t="s">
        <v>67</v>
      </c>
      <c r="F28" s="11">
        <v>74.88</v>
      </c>
      <c r="G28" s="19"/>
    </row>
    <row r="29" s="1" customFormat="1" ht="30" customHeight="1" spans="1:7">
      <c r="A29" s="13" t="s">
        <v>68</v>
      </c>
      <c r="B29" s="14"/>
      <c r="C29" s="14"/>
      <c r="D29" s="14"/>
      <c r="E29" s="15"/>
      <c r="F29" s="16">
        <f>F28</f>
        <v>74.88</v>
      </c>
      <c r="G29" s="21"/>
    </row>
    <row r="30" ht="30" customHeight="1" spans="1:7">
      <c r="A30" s="9">
        <v>23</v>
      </c>
      <c r="B30" s="9" t="s">
        <v>69</v>
      </c>
      <c r="C30" s="9" t="s">
        <v>33</v>
      </c>
      <c r="D30" s="11" t="s">
        <v>70</v>
      </c>
      <c r="E30" s="11" t="s">
        <v>71</v>
      </c>
      <c r="F30" s="18">
        <v>29.51</v>
      </c>
      <c r="G30" s="19"/>
    </row>
    <row r="31" ht="30" customHeight="1" spans="1:7">
      <c r="A31" s="9">
        <v>24</v>
      </c>
      <c r="B31" s="9" t="s">
        <v>69</v>
      </c>
      <c r="C31" s="9" t="s">
        <v>13</v>
      </c>
      <c r="D31" s="10" t="s">
        <v>72</v>
      </c>
      <c r="E31" s="10" t="s">
        <v>73</v>
      </c>
      <c r="F31" s="11">
        <v>196.66</v>
      </c>
      <c r="G31" s="19"/>
    </row>
    <row r="32" ht="30" customHeight="1" spans="1:7">
      <c r="A32" s="9">
        <v>25</v>
      </c>
      <c r="B32" s="9" t="s">
        <v>69</v>
      </c>
      <c r="C32" s="9" t="s">
        <v>13</v>
      </c>
      <c r="D32" s="10" t="s">
        <v>74</v>
      </c>
      <c r="E32" s="10" t="s">
        <v>75</v>
      </c>
      <c r="F32" s="11">
        <v>123.79</v>
      </c>
      <c r="G32" s="19"/>
    </row>
    <row r="33" s="1" customFormat="1" ht="30" customHeight="1" spans="1:7">
      <c r="A33" s="13" t="s">
        <v>76</v>
      </c>
      <c r="B33" s="14"/>
      <c r="C33" s="14"/>
      <c r="D33" s="14"/>
      <c r="E33" s="15"/>
      <c r="F33" s="16">
        <f>SUM(F30:F32)</f>
        <v>349.96</v>
      </c>
      <c r="G33" s="21"/>
    </row>
    <row r="34" ht="30" customHeight="1" spans="1:7">
      <c r="A34" s="9">
        <v>26</v>
      </c>
      <c r="B34" s="9" t="s">
        <v>77</v>
      </c>
      <c r="C34" s="9" t="s">
        <v>13</v>
      </c>
      <c r="D34" s="10" t="s">
        <v>78</v>
      </c>
      <c r="E34" s="10" t="s">
        <v>79</v>
      </c>
      <c r="F34" s="11">
        <v>433.44</v>
      </c>
      <c r="G34" s="19"/>
    </row>
    <row r="35" ht="30" customHeight="1" spans="1:7">
      <c r="A35" s="9">
        <v>27</v>
      </c>
      <c r="B35" s="9" t="s">
        <v>77</v>
      </c>
      <c r="C35" s="9" t="s">
        <v>13</v>
      </c>
      <c r="D35" s="10" t="s">
        <v>80</v>
      </c>
      <c r="E35" s="10" t="s">
        <v>81</v>
      </c>
      <c r="F35" s="11">
        <v>282.45</v>
      </c>
      <c r="G35" s="19"/>
    </row>
    <row r="36" ht="30" customHeight="1" spans="1:7">
      <c r="A36" s="9">
        <v>28</v>
      </c>
      <c r="B36" s="9" t="s">
        <v>77</v>
      </c>
      <c r="C36" s="9" t="s">
        <v>13</v>
      </c>
      <c r="D36" s="10" t="s">
        <v>82</v>
      </c>
      <c r="E36" s="10" t="s">
        <v>83</v>
      </c>
      <c r="F36" s="11">
        <v>404.53</v>
      </c>
      <c r="G36" s="19"/>
    </row>
    <row r="37" ht="30" customHeight="1" spans="1:7">
      <c r="A37" s="9">
        <v>29</v>
      </c>
      <c r="B37" s="9" t="s">
        <v>77</v>
      </c>
      <c r="C37" s="9" t="s">
        <v>13</v>
      </c>
      <c r="D37" s="10" t="s">
        <v>84</v>
      </c>
      <c r="E37" s="10" t="s">
        <v>85</v>
      </c>
      <c r="F37" s="11">
        <v>106.82</v>
      </c>
      <c r="G37" s="19"/>
    </row>
    <row r="38" ht="30" customHeight="1" spans="1:7">
      <c r="A38" s="9">
        <v>30</v>
      </c>
      <c r="B38" s="9" t="s">
        <v>77</v>
      </c>
      <c r="C38" s="9" t="s">
        <v>13</v>
      </c>
      <c r="D38" s="10" t="s">
        <v>86</v>
      </c>
      <c r="E38" s="10" t="s">
        <v>87</v>
      </c>
      <c r="F38" s="11">
        <v>122.75</v>
      </c>
      <c r="G38" s="19"/>
    </row>
    <row r="39" ht="30" customHeight="1" spans="1:7">
      <c r="A39" s="9">
        <v>31</v>
      </c>
      <c r="B39" s="9" t="s">
        <v>77</v>
      </c>
      <c r="C39" s="9" t="s">
        <v>13</v>
      </c>
      <c r="D39" s="10" t="s">
        <v>88</v>
      </c>
      <c r="E39" s="10" t="s">
        <v>89</v>
      </c>
      <c r="F39" s="11">
        <v>136.76</v>
      </c>
      <c r="G39" s="19"/>
    </row>
    <row r="40" s="1" customFormat="1" ht="30" customHeight="1" spans="1:7">
      <c r="A40" s="13" t="s">
        <v>90</v>
      </c>
      <c r="B40" s="14"/>
      <c r="C40" s="14"/>
      <c r="D40" s="14"/>
      <c r="E40" s="15"/>
      <c r="F40" s="16">
        <f>SUM(F34:F39)</f>
        <v>1486.75</v>
      </c>
      <c r="G40" s="21"/>
    </row>
    <row r="41" ht="30" customHeight="1" spans="1:7">
      <c r="A41" s="9">
        <v>32</v>
      </c>
      <c r="B41" s="9" t="s">
        <v>91</v>
      </c>
      <c r="C41" s="9" t="s">
        <v>13</v>
      </c>
      <c r="D41" s="10" t="s">
        <v>92</v>
      </c>
      <c r="E41" s="10" t="s">
        <v>93</v>
      </c>
      <c r="F41" s="11">
        <v>83.39</v>
      </c>
      <c r="G41" s="19"/>
    </row>
    <row r="42" ht="30" customHeight="1" spans="1:7">
      <c r="A42" s="9">
        <v>33</v>
      </c>
      <c r="B42" s="9" t="s">
        <v>91</v>
      </c>
      <c r="C42" s="9" t="s">
        <v>13</v>
      </c>
      <c r="D42" s="10" t="s">
        <v>94</v>
      </c>
      <c r="E42" s="10" t="s">
        <v>95</v>
      </c>
      <c r="F42" s="11">
        <v>77.37</v>
      </c>
      <c r="G42" s="19"/>
    </row>
    <row r="43" ht="30" customHeight="1" spans="1:7">
      <c r="A43" s="9">
        <v>34</v>
      </c>
      <c r="B43" s="9" t="s">
        <v>91</v>
      </c>
      <c r="C43" s="9" t="s">
        <v>13</v>
      </c>
      <c r="D43" s="10" t="s">
        <v>96</v>
      </c>
      <c r="E43" s="10" t="s">
        <v>97</v>
      </c>
      <c r="F43" s="11">
        <v>151.69</v>
      </c>
      <c r="G43" s="19"/>
    </row>
    <row r="44" ht="30" customHeight="1" spans="1:7">
      <c r="A44" s="9">
        <v>35</v>
      </c>
      <c r="B44" s="9" t="s">
        <v>91</v>
      </c>
      <c r="C44" s="9" t="s">
        <v>13</v>
      </c>
      <c r="D44" s="10" t="s">
        <v>98</v>
      </c>
      <c r="E44" s="10" t="s">
        <v>99</v>
      </c>
      <c r="F44" s="10">
        <v>134.57</v>
      </c>
      <c r="G44" s="19"/>
    </row>
    <row r="45" ht="30" customHeight="1" spans="1:7">
      <c r="A45" s="9">
        <v>36</v>
      </c>
      <c r="B45" s="9" t="s">
        <v>91</v>
      </c>
      <c r="C45" s="9" t="s">
        <v>13</v>
      </c>
      <c r="D45" s="10" t="s">
        <v>100</v>
      </c>
      <c r="E45" s="10" t="s">
        <v>101</v>
      </c>
      <c r="F45" s="10">
        <v>112.28</v>
      </c>
      <c r="G45" s="19"/>
    </row>
    <row r="46" s="1" customFormat="1" ht="30" customHeight="1" spans="1:7">
      <c r="A46" s="13" t="s">
        <v>102</v>
      </c>
      <c r="B46" s="14"/>
      <c r="C46" s="14"/>
      <c r="D46" s="14"/>
      <c r="E46" s="15"/>
      <c r="F46" s="22">
        <f>SUM(F41:F45)</f>
        <v>559.3</v>
      </c>
      <c r="G46" s="21"/>
    </row>
    <row r="47" ht="30" customHeight="1" spans="1:7">
      <c r="A47" s="9">
        <v>37</v>
      </c>
      <c r="B47" s="9" t="s">
        <v>103</v>
      </c>
      <c r="C47" s="9" t="s">
        <v>13</v>
      </c>
      <c r="D47" s="10" t="s">
        <v>104</v>
      </c>
      <c r="E47" s="10" t="s">
        <v>105</v>
      </c>
      <c r="F47" s="11">
        <v>115.01</v>
      </c>
      <c r="G47" s="19"/>
    </row>
    <row r="48" ht="30" customHeight="1" spans="1:7">
      <c r="A48" s="9">
        <v>38</v>
      </c>
      <c r="B48" s="9" t="s">
        <v>103</v>
      </c>
      <c r="C48" s="9" t="s">
        <v>13</v>
      </c>
      <c r="D48" s="10" t="s">
        <v>106</v>
      </c>
      <c r="E48" s="10" t="s">
        <v>107</v>
      </c>
      <c r="F48" s="10">
        <v>127.5</v>
      </c>
      <c r="G48" s="19"/>
    </row>
    <row r="49" ht="30" customHeight="1" spans="1:7">
      <c r="A49" s="9">
        <v>39</v>
      </c>
      <c r="B49" s="9" t="s">
        <v>103</v>
      </c>
      <c r="C49" s="9" t="s">
        <v>13</v>
      </c>
      <c r="D49" s="10" t="s">
        <v>108</v>
      </c>
      <c r="E49" s="10" t="s">
        <v>109</v>
      </c>
      <c r="F49" s="10">
        <v>140.97</v>
      </c>
      <c r="G49" s="19"/>
    </row>
    <row r="50" ht="30" customHeight="1" spans="1:7">
      <c r="A50" s="9">
        <v>40</v>
      </c>
      <c r="B50" s="9" t="s">
        <v>103</v>
      </c>
      <c r="C50" s="9" t="s">
        <v>13</v>
      </c>
      <c r="D50" s="10" t="s">
        <v>110</v>
      </c>
      <c r="E50" s="10" t="s">
        <v>111</v>
      </c>
      <c r="F50" s="10">
        <v>234.1</v>
      </c>
      <c r="G50" s="19"/>
    </row>
    <row r="51" ht="30" customHeight="1" spans="1:7">
      <c r="A51" s="9">
        <v>41</v>
      </c>
      <c r="B51" s="9" t="s">
        <v>103</v>
      </c>
      <c r="C51" s="9" t="s">
        <v>13</v>
      </c>
      <c r="D51" s="10" t="s">
        <v>112</v>
      </c>
      <c r="E51" s="10" t="s">
        <v>113</v>
      </c>
      <c r="F51" s="11">
        <v>89.97</v>
      </c>
      <c r="G51" s="19"/>
    </row>
    <row r="52" ht="30" customHeight="1" spans="1:7">
      <c r="A52" s="13" t="s">
        <v>114</v>
      </c>
      <c r="B52" s="14"/>
      <c r="C52" s="14"/>
      <c r="D52" s="14"/>
      <c r="E52" s="15"/>
      <c r="F52" s="23">
        <f>SUM(F47:F51)</f>
        <v>707.55</v>
      </c>
      <c r="G52" s="19"/>
    </row>
    <row r="53" ht="30" customHeight="1" spans="1:7">
      <c r="A53" s="9">
        <v>42</v>
      </c>
      <c r="B53" s="9" t="s">
        <v>115</v>
      </c>
      <c r="C53" s="9" t="s">
        <v>33</v>
      </c>
      <c r="D53" s="11" t="s">
        <v>116</v>
      </c>
      <c r="E53" s="11" t="s">
        <v>117</v>
      </c>
      <c r="F53" s="18">
        <v>81.69</v>
      </c>
      <c r="G53" s="19"/>
    </row>
    <row r="54" ht="30" customHeight="1" spans="1:7">
      <c r="A54" s="9">
        <v>43</v>
      </c>
      <c r="B54" s="9" t="s">
        <v>115</v>
      </c>
      <c r="C54" s="9" t="s">
        <v>13</v>
      </c>
      <c r="D54" s="10" t="s">
        <v>118</v>
      </c>
      <c r="E54" s="10" t="s">
        <v>119</v>
      </c>
      <c r="F54" s="11">
        <v>519.66</v>
      </c>
      <c r="G54" s="19"/>
    </row>
    <row r="55" ht="30" customHeight="1" spans="1:7">
      <c r="A55" s="9">
        <v>44</v>
      </c>
      <c r="B55" s="9" t="s">
        <v>115</v>
      </c>
      <c r="C55" s="9" t="s">
        <v>13</v>
      </c>
      <c r="D55" s="10" t="s">
        <v>120</v>
      </c>
      <c r="E55" s="10" t="s">
        <v>121</v>
      </c>
      <c r="F55" s="11">
        <v>177.84</v>
      </c>
      <c r="G55" s="19"/>
    </row>
    <row r="56" s="1" customFormat="1" ht="30" customHeight="1" spans="1:7">
      <c r="A56" s="13" t="s">
        <v>122</v>
      </c>
      <c r="B56" s="14"/>
      <c r="C56" s="14"/>
      <c r="D56" s="14"/>
      <c r="E56" s="15"/>
      <c r="F56" s="16">
        <f>SUM(F53:F55)</f>
        <v>779.19</v>
      </c>
      <c r="G56" s="21"/>
    </row>
    <row r="57" s="1" customFormat="1" ht="30" customHeight="1" spans="1:7">
      <c r="A57" s="13" t="s">
        <v>123</v>
      </c>
      <c r="B57" s="14"/>
      <c r="C57" s="14"/>
      <c r="D57" s="14"/>
      <c r="E57" s="15" t="s">
        <v>123</v>
      </c>
      <c r="F57" s="24">
        <f>F56+F52+F46+F40+F33+F29+F27+F22+F12</f>
        <v>8132</v>
      </c>
      <c r="G57" s="21"/>
    </row>
  </sheetData>
  <mergeCells count="12">
    <mergeCell ref="A2:F2"/>
    <mergeCell ref="A12:E12"/>
    <mergeCell ref="A22:E22"/>
    <mergeCell ref="A27:E27"/>
    <mergeCell ref="A29:E29"/>
    <mergeCell ref="A33:E33"/>
    <mergeCell ref="A40:E40"/>
    <mergeCell ref="A46:E46"/>
    <mergeCell ref="A52:E52"/>
    <mergeCell ref="A56:E56"/>
    <mergeCell ref="A57:E57"/>
    <mergeCell ref="G5:G11"/>
  </mergeCells>
  <pageMargins left="0.751388888888889" right="0.751388888888889" top="0.708333333333333" bottom="0.708333333333333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Administrator</cp:lastModifiedBy>
  <dcterms:created xsi:type="dcterms:W3CDTF">2020-10-27T05:45:00Z</dcterms:created>
  <dcterms:modified xsi:type="dcterms:W3CDTF">2022-03-18T08:06:33Z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20A755549CFE46E18A6AEC26D83C7B38</vt:lpwstr>
  </property>
</Properties>
</file>