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340" tabRatio="920" activeTab="0"/>
  </bookViews>
  <sheets>
    <sheet name="汇总表" sheetId="1" r:id="rId1"/>
    <sheet name="乐昌和诚" sheetId="2" r:id="rId2"/>
    <sheet name="乐昌坪石和鑫" sheetId="3" r:id="rId3"/>
    <sheet name="粤运乐昌汽车站" sheetId="4" r:id="rId4"/>
    <sheet name="粤运南雄汽车站" sheetId="5" r:id="rId5"/>
    <sheet name="客运南站" sheetId="6" r:id="rId6"/>
    <sheet name="仁化汽车站" sheetId="7" r:id="rId7"/>
    <sheet name="乳源顺达" sheetId="8" r:id="rId8"/>
    <sheet name="粤运始兴汽车站" sheetId="9" r:id="rId9"/>
    <sheet name="汽车翁源分公司" sheetId="10" r:id="rId10"/>
    <sheet name="翁源飞马" sheetId="11" r:id="rId11"/>
    <sheet name="新丰交通农客" sheetId="12" r:id="rId12"/>
    <sheet name="新丰汽运" sheetId="13" r:id="rId13"/>
    <sheet name="粤运东站" sheetId="14" r:id="rId14"/>
  </sheets>
  <definedNames>
    <definedName name="_xlnm.Print_Area" localSheetId="0">'汇总表'!$A$1:$E$21</definedName>
    <definedName name="_xlnm.Print_Titles" localSheetId="12">'新丰汽运'!$1:$3</definedName>
    <definedName name="_xlnm.Print_Titles" localSheetId="13">'粤运东站'!$1:$3</definedName>
    <definedName name="_xlnm.Print_Titles" localSheetId="3">'粤运乐昌汽车站'!$1:$3</definedName>
    <definedName name="_xlnm.Print_Titles" localSheetId="8">'粤运始兴汽车站'!$1:$3</definedName>
  </definedNames>
  <calcPr fullCalcOnLoad="1"/>
</workbook>
</file>

<file path=xl/sharedStrings.xml><?xml version="1.0" encoding="utf-8"?>
<sst xmlns="http://schemas.openxmlformats.org/spreadsheetml/2006/main" count="818" uniqueCount="443">
  <si>
    <t>附件3：</t>
  </si>
  <si>
    <t>辖区</t>
  </si>
  <si>
    <t>单  位  名  称</t>
  </si>
  <si>
    <t>车辆数量（辆）</t>
  </si>
  <si>
    <t>里程折算系数</t>
  </si>
  <si>
    <t>乐昌</t>
  </si>
  <si>
    <t>乐昌市和诚汽车运输有限公司</t>
  </si>
  <si>
    <t>乐昌市坪石镇和鑫汽运有限责任公司</t>
  </si>
  <si>
    <t>韶关市粤运汽车运输有限公司乐昌汽车站</t>
  </si>
  <si>
    <t>南雄</t>
  </si>
  <si>
    <t>韶关市粤运汽车运输有限公司南雄汽车站</t>
  </si>
  <si>
    <t>曲江</t>
  </si>
  <si>
    <t>韶关市粤运汽车运输有限公司韶关汽车客运南站</t>
  </si>
  <si>
    <t>仁化</t>
  </si>
  <si>
    <t>韶关市粤运汽车运输有限公司仁化汽车站</t>
  </si>
  <si>
    <t>乳源</t>
  </si>
  <si>
    <t>乳源瑶族自治县顺达城乡公共客运有限公司</t>
  </si>
  <si>
    <t>始兴</t>
  </si>
  <si>
    <t>韶关市粤运汽车运输有限公司始兴汽车站</t>
  </si>
  <si>
    <t>翁源</t>
  </si>
  <si>
    <t>韶关市汽车运输有限公司翁源分公司</t>
  </si>
  <si>
    <t>翁源县飞马汽车客运股份有限公司</t>
  </si>
  <si>
    <t>新丰</t>
  </si>
  <si>
    <t>新丰县交通农村客运运输有限公司</t>
  </si>
  <si>
    <t>新丰县汽车运输有限公司</t>
  </si>
  <si>
    <t>市区</t>
  </si>
  <si>
    <t>韶关市粤运汽车运输有限公司韶关汽车客运东站</t>
  </si>
  <si>
    <t>总    计</t>
  </si>
  <si>
    <t>乐昌市2020年度镇通村客运油价补助明细表</t>
  </si>
  <si>
    <t>单位名称:乐昌市和诚汽车运输有限公司</t>
  </si>
  <si>
    <t>序号</t>
  </si>
  <si>
    <t>线路名称</t>
  </si>
  <si>
    <t>车  号</t>
  </si>
  <si>
    <t>变更情况</t>
  </si>
  <si>
    <t>运营时长（月）</t>
  </si>
  <si>
    <t>年度运营里程（公里）</t>
  </si>
  <si>
    <t>灵口村至廊田镇中心小学</t>
  </si>
  <si>
    <t>粤F92960</t>
  </si>
  <si>
    <t>新增2020/10/26</t>
  </si>
  <si>
    <t>粤F63181</t>
  </si>
  <si>
    <t>粤F79730</t>
  </si>
  <si>
    <t>粤F57930</t>
  </si>
  <si>
    <t>长来东边村至安口西牛塘</t>
  </si>
  <si>
    <t>粤F05427</t>
  </si>
  <si>
    <t>无</t>
  </si>
  <si>
    <t>粤F05442</t>
  </si>
  <si>
    <t>粤F05451</t>
  </si>
  <si>
    <t>粤FP0815</t>
  </si>
  <si>
    <t>报废2020/10/21</t>
  </si>
  <si>
    <t>粤FP0818</t>
  </si>
  <si>
    <t>报废2020/10/20</t>
  </si>
  <si>
    <t>粤FP0821</t>
  </si>
  <si>
    <t>粤FP0826</t>
  </si>
  <si>
    <t>庆云镇客运站至广田村</t>
  </si>
  <si>
    <t>粤FQF730</t>
  </si>
  <si>
    <t>粤FPH721</t>
  </si>
  <si>
    <t>粤FQM782</t>
  </si>
  <si>
    <t>粤FCJ673</t>
  </si>
  <si>
    <t>秀水镇客运站至大罗岭村</t>
  </si>
  <si>
    <t>粤FMZ736</t>
  </si>
  <si>
    <t>粤FEC073</t>
  </si>
  <si>
    <t>三溪镇客运站至白露圹村</t>
  </si>
  <si>
    <t>粤FXE731</t>
  </si>
  <si>
    <t>粤FKQ672</t>
  </si>
  <si>
    <t>粤FMK763</t>
  </si>
  <si>
    <t>粤FPV076</t>
  </si>
  <si>
    <t>廊田镇龙山村至东庄村</t>
  </si>
  <si>
    <t>粤F03H81</t>
  </si>
  <si>
    <t>粤F30J33</t>
  </si>
  <si>
    <t>新增2020/3/5</t>
  </si>
  <si>
    <t xml:space="preserve">
粤F55E11</t>
  </si>
  <si>
    <t>新增2020/3/4</t>
  </si>
  <si>
    <t>坪石至百家洞</t>
  </si>
  <si>
    <t>粤FR0745</t>
  </si>
  <si>
    <t>报废2020/12/4</t>
  </si>
  <si>
    <t>粤FT0746</t>
  </si>
  <si>
    <t>粤FR0966</t>
  </si>
  <si>
    <t>粤FV0690</t>
  </si>
  <si>
    <t>粤FR0969</t>
  </si>
  <si>
    <t>粤FV0732</t>
  </si>
  <si>
    <t>粤FR0986</t>
  </si>
  <si>
    <t>粤FR0871</t>
  </si>
  <si>
    <t>坪石至转村</t>
  </si>
  <si>
    <t>粤F05548</t>
  </si>
  <si>
    <t>粤F05446</t>
  </si>
  <si>
    <t>粤F05558</t>
  </si>
  <si>
    <t>粤FR0701</t>
  </si>
  <si>
    <t>粤FR0825</t>
  </si>
  <si>
    <t>粤FR0804</t>
  </si>
  <si>
    <t>粤FR0970</t>
  </si>
  <si>
    <t>粤FR0846</t>
  </si>
  <si>
    <t>报废2020/6/10</t>
  </si>
  <si>
    <t>合  计</t>
  </si>
  <si>
    <t>单位名称：乐昌市坪石镇和鑫汽运有限责任公司</t>
  </si>
  <si>
    <t>坪石至莲塘</t>
  </si>
  <si>
    <t>粤FN1381</t>
  </si>
  <si>
    <t>无变更</t>
  </si>
  <si>
    <t>粤FN1392</t>
  </si>
  <si>
    <t>粤FN1393</t>
  </si>
  <si>
    <t>粤FN1389</t>
  </si>
  <si>
    <t>粤FN1396</t>
  </si>
  <si>
    <t>粤F06359</t>
  </si>
  <si>
    <t>坪石至三星坪</t>
  </si>
  <si>
    <t>粤F05569</t>
  </si>
  <si>
    <t>粤F05570</t>
  </si>
  <si>
    <t>粤F05568</t>
  </si>
  <si>
    <t>粤F05566</t>
  </si>
  <si>
    <t>粤F05467</t>
  </si>
  <si>
    <t>粤F05571</t>
  </si>
  <si>
    <t>坪石至吴塘</t>
  </si>
  <si>
    <t>粤F90Q15</t>
  </si>
  <si>
    <t>新购置2020/6/23</t>
  </si>
  <si>
    <t>坪石至大罗家</t>
  </si>
  <si>
    <t>粤F60M25</t>
  </si>
  <si>
    <t>坪石至黄圃</t>
  </si>
  <si>
    <t>粤F05590</t>
  </si>
  <si>
    <t>粤F05586</t>
  </si>
  <si>
    <t>粤F05593</t>
  </si>
  <si>
    <t>粤F05598</t>
  </si>
  <si>
    <t>粤F05596</t>
  </si>
  <si>
    <t>粤F05589</t>
  </si>
  <si>
    <t>粤F06926</t>
  </si>
  <si>
    <t>粤F75039</t>
  </si>
  <si>
    <t>黄圃至桃坪</t>
  </si>
  <si>
    <t>粤FKN655</t>
  </si>
  <si>
    <t>黄圃至紫溪</t>
  </si>
  <si>
    <t>粤FME736</t>
  </si>
  <si>
    <t>坪石至白蚕</t>
  </si>
  <si>
    <t>粤F35J28</t>
  </si>
  <si>
    <t>坪石至坪溪</t>
  </si>
  <si>
    <t>粤F70D29</t>
  </si>
  <si>
    <t>单位名称:韶关市粤运汽车运输有限公司乐昌汽车站</t>
  </si>
  <si>
    <t>坪石汽车站-皈塘村</t>
  </si>
  <si>
    <t>粤F07007</t>
  </si>
  <si>
    <t>九峰镇政府-遑洞村</t>
  </si>
  <si>
    <t>粤F10F37</t>
  </si>
  <si>
    <t>新增2020/7/15</t>
  </si>
  <si>
    <t>坪石-天堂</t>
  </si>
  <si>
    <t>粤F30C17</t>
  </si>
  <si>
    <t>长来镇政府-上坪村</t>
  </si>
  <si>
    <t>粤F73Q87</t>
  </si>
  <si>
    <t>两江镇政府-岐乐村</t>
  </si>
  <si>
    <t>粤FMT327</t>
  </si>
  <si>
    <t>五山镇政府-大乐村</t>
  </si>
  <si>
    <t>粤FSE107</t>
  </si>
  <si>
    <t>大源镇政府-湖洞村</t>
  </si>
  <si>
    <t>粤FSY762</t>
  </si>
  <si>
    <t>白石镇政府-坛祖村</t>
  </si>
  <si>
    <t>粤FSY765</t>
  </si>
  <si>
    <t>粤FSY791</t>
  </si>
  <si>
    <t>粤FSY805</t>
  </si>
  <si>
    <t>粤FUV536</t>
  </si>
  <si>
    <t>南雄市2020年度镇通村客运油价补助明细表</t>
  </si>
  <si>
    <t>单位名称:韶关市粤运汽车运输有限公司南雄汽车站</t>
  </si>
  <si>
    <t>水口-下湖</t>
  </si>
  <si>
    <t>粤FMJ849</t>
  </si>
  <si>
    <t>南亩-中寺</t>
  </si>
  <si>
    <t>粤FHA653</t>
  </si>
  <si>
    <t>坪田-坪湖</t>
  </si>
  <si>
    <t>粤FNX970</t>
  </si>
  <si>
    <t>乌迳-坪塘</t>
  </si>
  <si>
    <t>粤F28J95</t>
  </si>
  <si>
    <t>油山-平林</t>
  </si>
  <si>
    <t>粤F59G00</t>
  </si>
  <si>
    <t>乌迳-水松</t>
  </si>
  <si>
    <t>粤F86E65</t>
  </si>
  <si>
    <t>邓坊-兰田</t>
  </si>
  <si>
    <t>粤F61P31</t>
  </si>
  <si>
    <t>乌迳-兰坵</t>
  </si>
  <si>
    <t>粤F22D32</t>
  </si>
  <si>
    <t>油山-黄地</t>
  </si>
  <si>
    <t>粤F53N30</t>
  </si>
  <si>
    <t>百顺-东坑</t>
  </si>
  <si>
    <t>粤FPG679</t>
  </si>
  <si>
    <t>百顺-邓洞</t>
  </si>
  <si>
    <t>粤FKP695</t>
  </si>
  <si>
    <t>百顺-湖地</t>
  </si>
  <si>
    <t>粤FNV625</t>
  </si>
  <si>
    <t>百顺-朱安</t>
  </si>
  <si>
    <t>粤F81C15</t>
  </si>
  <si>
    <t>澜河-上矽</t>
  </si>
  <si>
    <t>粤F05E60</t>
  </si>
  <si>
    <t>珠玑-上嵩</t>
  </si>
  <si>
    <t>粤FRW895</t>
  </si>
  <si>
    <t>江头-南甫</t>
  </si>
  <si>
    <t>粤FHQ647</t>
  </si>
  <si>
    <t>主田-窑合</t>
  </si>
  <si>
    <t>粤FVP230</t>
  </si>
  <si>
    <t>全安-陂头</t>
  </si>
  <si>
    <t>粤F25Q23</t>
  </si>
  <si>
    <t>古市-小坑</t>
  </si>
  <si>
    <t>粤F09N88</t>
  </si>
  <si>
    <t>曲江区2020年度镇通村客运油价补助明细表</t>
  </si>
  <si>
    <t>单位名称:韶关市粤运汽车运输有限公司韶关汽车客运南站</t>
  </si>
  <si>
    <t>大塘镇客运站至侧田村委</t>
  </si>
  <si>
    <t>粤F00K32</t>
  </si>
  <si>
    <t>新增2020/7/10</t>
  </si>
  <si>
    <t>沙溪镇客运站至窝子村委</t>
  </si>
  <si>
    <t>粤F01N56</t>
  </si>
  <si>
    <t>小坑客运站至上洞村委</t>
  </si>
  <si>
    <t>粤F11P88</t>
  </si>
  <si>
    <t>枫湾镇客运站至小笋村委</t>
  </si>
  <si>
    <t>粤F19P29</t>
  </si>
  <si>
    <t>罗坑客运站至新洞村委</t>
  </si>
  <si>
    <t>粤F21P22</t>
  </si>
  <si>
    <t>粤F25N55</t>
  </si>
  <si>
    <t>樟市客运站至濛浬村委</t>
  </si>
  <si>
    <t>粤F37N77</t>
  </si>
  <si>
    <t>韶关汽车客运南站至马坝镇小坑村委</t>
  </si>
  <si>
    <t>粤F37Q06</t>
  </si>
  <si>
    <t>粤F65Q08</t>
  </si>
  <si>
    <t>白土镇新市场至龙皇洞村委</t>
  </si>
  <si>
    <t>粤F77N23</t>
  </si>
  <si>
    <t>粤F88K70</t>
  </si>
  <si>
    <t>乌石客运站至石角村委</t>
  </si>
  <si>
    <t>粤FEM797</t>
  </si>
  <si>
    <t>粤FGM932</t>
  </si>
  <si>
    <t>粤FGS752</t>
  </si>
  <si>
    <t>粤FGX150</t>
  </si>
  <si>
    <t>粤FJJ576</t>
  </si>
  <si>
    <t>粤FKW727</t>
  </si>
  <si>
    <t>粤FQS605</t>
  </si>
  <si>
    <t>枫湾镇客运站至茶园山村委</t>
  </si>
  <si>
    <t>粤FRG107</t>
  </si>
  <si>
    <t>粤FRV721</t>
  </si>
  <si>
    <t>粤FWF447</t>
  </si>
  <si>
    <t>粤FWP775</t>
  </si>
  <si>
    <t>仁化县2020年度镇通村客运油价补助明细表</t>
  </si>
  <si>
    <t>单位名称:韶关市粤运汽车运输有限公司仁化汽车站</t>
  </si>
  <si>
    <t>长江至木溪村委会</t>
  </si>
  <si>
    <t>粤F06956</t>
  </si>
  <si>
    <t>长江至陈欧村委会</t>
  </si>
  <si>
    <t>粤F06948</t>
  </si>
  <si>
    <t>长江至浒松村委会</t>
  </si>
  <si>
    <t>粤F06616</t>
  </si>
  <si>
    <t>董塘镇至董塘镇新龙村委会</t>
  </si>
  <si>
    <t>粤F07126</t>
  </si>
  <si>
    <t>粤F07133</t>
  </si>
  <si>
    <t>粤F06668</t>
  </si>
  <si>
    <t>董塘镇至董塘镇白莲村委会</t>
  </si>
  <si>
    <t>粤F06662</t>
  </si>
  <si>
    <t>董塘镇至石塘镇上中坌村委会</t>
  </si>
  <si>
    <t>粤F07122</t>
  </si>
  <si>
    <t>周田镇至周田镇较坑村委会</t>
  </si>
  <si>
    <t>粤F07112</t>
  </si>
  <si>
    <t>周田镇至周田镇谭屋村委会</t>
  </si>
  <si>
    <t>粤F22927</t>
  </si>
  <si>
    <t>周田镇至大桥镇古洋村委会</t>
  </si>
  <si>
    <t>粤F06925</t>
  </si>
  <si>
    <t>红山-青迳</t>
  </si>
  <si>
    <t>粤FTX606</t>
  </si>
  <si>
    <t>黄坑-古竹</t>
  </si>
  <si>
    <t>粤FTX609</t>
  </si>
  <si>
    <t>扶溪-左龙</t>
  </si>
  <si>
    <t>粤FUV206</t>
  </si>
  <si>
    <t>城口-东罗</t>
  </si>
  <si>
    <t>粤FUV358</t>
  </si>
  <si>
    <t>长江-芭蕉垅</t>
  </si>
  <si>
    <t>粤FYA609</t>
  </si>
  <si>
    <t>长江-高洞</t>
  </si>
  <si>
    <t>粤F75N60</t>
  </si>
  <si>
    <t>2020年8月1日新增</t>
  </si>
  <si>
    <t>长江-塘洞</t>
  </si>
  <si>
    <t>粤F69P31</t>
  </si>
  <si>
    <t>长江-凌溪</t>
  </si>
  <si>
    <t>粤F82P05</t>
  </si>
  <si>
    <t>长江-莲河</t>
  </si>
  <si>
    <t>粤F26P59</t>
  </si>
  <si>
    <t>长江-里周</t>
  </si>
  <si>
    <t>粤F23D57</t>
  </si>
  <si>
    <t>长江-河田</t>
  </si>
  <si>
    <t>粤F19Q96</t>
  </si>
  <si>
    <t>闻韶-江南</t>
  </si>
  <si>
    <t>粤FNB561</t>
  </si>
  <si>
    <t>闻韶-下徐</t>
  </si>
  <si>
    <t>粤F90N25</t>
  </si>
  <si>
    <t>红山-前洞</t>
  </si>
  <si>
    <t>粤FJQ971</t>
  </si>
  <si>
    <t>红山-烟竹</t>
  </si>
  <si>
    <t>粤FND631</t>
  </si>
  <si>
    <t>大桥-共和</t>
  </si>
  <si>
    <t>粤FSN655</t>
  </si>
  <si>
    <t>大桥-亲联</t>
  </si>
  <si>
    <t>粤F03D65</t>
  </si>
  <si>
    <t>石塘-光明</t>
  </si>
  <si>
    <t>粤F21N90</t>
  </si>
  <si>
    <t>董塘-安岗</t>
  </si>
  <si>
    <t>粤F05P06</t>
  </si>
  <si>
    <t>董塘-瑶族</t>
  </si>
  <si>
    <t>粤F05P92</t>
  </si>
  <si>
    <t>乳源县2020年度镇通村客运油价补助明细表</t>
  </si>
  <si>
    <t>单位名称:乳源瑶族自治县顺达城乡公共客运有限公司</t>
  </si>
  <si>
    <t>年度运营里程   （公里）</t>
  </si>
  <si>
    <t>大布镇区域线路</t>
  </si>
  <si>
    <t>粤FNR377</t>
  </si>
  <si>
    <t>桂头镇区域线路</t>
  </si>
  <si>
    <t>粤FUK837</t>
  </si>
  <si>
    <t>洛阳镇区域线路</t>
  </si>
  <si>
    <t>粤FUL796</t>
  </si>
  <si>
    <t>大桥镇区域线路</t>
  </si>
  <si>
    <t>粤FQN371</t>
  </si>
  <si>
    <t>粤F07N93</t>
  </si>
  <si>
    <t>新增2020/7/14</t>
  </si>
  <si>
    <t>粤F65P73</t>
  </si>
  <si>
    <t>粤F81N09</t>
  </si>
  <si>
    <t>粤F35P11</t>
  </si>
  <si>
    <t>粤F07P13</t>
  </si>
  <si>
    <t>粤F30P25</t>
  </si>
  <si>
    <t>新增2020/7/16</t>
  </si>
  <si>
    <t>粤F13Q56</t>
  </si>
  <si>
    <t>粤F23P08</t>
  </si>
  <si>
    <t>粤F63J32</t>
  </si>
  <si>
    <t>粤F15Q60</t>
  </si>
  <si>
    <t>始兴县2020年度镇通村客运油价补助明细表</t>
  </si>
  <si>
    <t>单位名称:韶关市粤运汽车运输有限公司始兴汽车站</t>
  </si>
  <si>
    <t>运营时长    （月）</t>
  </si>
  <si>
    <t>年度运营里程    （公里）</t>
  </si>
  <si>
    <t>马市至陆源</t>
  </si>
  <si>
    <t>粤F11892</t>
  </si>
  <si>
    <t>顿岗至七北</t>
  </si>
  <si>
    <t>粤F20375</t>
  </si>
  <si>
    <t>马市至涝洲水</t>
  </si>
  <si>
    <t>粤F55058</t>
  </si>
  <si>
    <t>马市至远迳</t>
  </si>
  <si>
    <t>粤F55197</t>
  </si>
  <si>
    <t>沈所至花山</t>
  </si>
  <si>
    <t>粤F63769</t>
  </si>
  <si>
    <t>罗坝至上营</t>
  </si>
  <si>
    <t>粤F66035</t>
  </si>
  <si>
    <t>马市至联俄</t>
  </si>
  <si>
    <t>粤F71677</t>
  </si>
  <si>
    <t>粤F76811</t>
  </si>
  <si>
    <t>马市至坜坪</t>
  </si>
  <si>
    <t>粤F79855</t>
  </si>
  <si>
    <t>顿岗至总村</t>
  </si>
  <si>
    <t>粤F82577</t>
  </si>
  <si>
    <t>隘子至石井</t>
  </si>
  <si>
    <t>粤FBK220</t>
  </si>
  <si>
    <t>隘子至冷洞</t>
  </si>
  <si>
    <t>粤FLE856</t>
  </si>
  <si>
    <t>司前至黄沙</t>
  </si>
  <si>
    <t>粤FQP216</t>
  </si>
  <si>
    <t>隘子至满堂</t>
  </si>
  <si>
    <t>粤FTX221</t>
  </si>
  <si>
    <t>澄江至方洞</t>
  </si>
  <si>
    <t>粤FTX516</t>
  </si>
  <si>
    <t>合计</t>
  </si>
  <si>
    <t>翁源县2020年度镇通村客运油价补助明细表</t>
  </si>
  <si>
    <t>单位名称:韶关市汽车运输有限公司翁源分公司</t>
  </si>
  <si>
    <t>官渡—东鹊</t>
  </si>
  <si>
    <t>粤F15M37</t>
  </si>
  <si>
    <t>2020/10/27新购置</t>
  </si>
  <si>
    <t>粤F16S29</t>
  </si>
  <si>
    <t>2020/10/22新购置</t>
  </si>
  <si>
    <t>粤F91N17</t>
  </si>
  <si>
    <t>粤F57929</t>
  </si>
  <si>
    <t>2020/9/29新购置</t>
  </si>
  <si>
    <t>粤F60317</t>
  </si>
  <si>
    <t>2020/9/28新购置</t>
  </si>
  <si>
    <t>粤F50089</t>
  </si>
  <si>
    <t>单位名称:翁源县飞马汽车客运股份有限公司</t>
  </si>
  <si>
    <t>村村通</t>
  </si>
  <si>
    <t>粤FJP376</t>
  </si>
  <si>
    <t>粤FQR736</t>
  </si>
  <si>
    <t>新丰县2020年度镇通村客运油价补助明细表</t>
  </si>
  <si>
    <t>单位名称:新丰县交通农村客运运输有限公司</t>
  </si>
  <si>
    <t>年度运营里程 （公里）</t>
  </si>
  <si>
    <t>新丰回龙新村-新丰回龙来石</t>
  </si>
  <si>
    <r>
      <t>粤</t>
    </r>
    <r>
      <rPr>
        <sz val="10"/>
        <rFont val="Tahoma"/>
        <family val="2"/>
      </rPr>
      <t>F05429</t>
    </r>
  </si>
  <si>
    <t>新丰回龙古塘-新丰回龙锁洞</t>
  </si>
  <si>
    <r>
      <t>粤</t>
    </r>
    <r>
      <rPr>
        <sz val="10"/>
        <rFont val="Tahoma"/>
        <family val="2"/>
      </rPr>
      <t>F05469</t>
    </r>
  </si>
  <si>
    <t>新丰沙田天中-新丰沙田叶屋</t>
  </si>
  <si>
    <r>
      <t>粤</t>
    </r>
    <r>
      <rPr>
        <sz val="10"/>
        <rFont val="Tahoma"/>
        <family val="2"/>
      </rPr>
      <t>F05479</t>
    </r>
  </si>
  <si>
    <r>
      <t>粤</t>
    </r>
    <r>
      <rPr>
        <sz val="10"/>
        <rFont val="Tahoma"/>
        <family val="2"/>
      </rPr>
      <t>F05506</t>
    </r>
  </si>
  <si>
    <t>新丰回龙楼上新村-新丰回龙松山</t>
  </si>
  <si>
    <r>
      <t>粤</t>
    </r>
    <r>
      <rPr>
        <sz val="10"/>
        <rFont val="Tahoma"/>
        <family val="2"/>
      </rPr>
      <t>F05530</t>
    </r>
  </si>
  <si>
    <t>新丰沙田-新丰沙田金青</t>
  </si>
  <si>
    <r>
      <t>粤</t>
    </r>
    <r>
      <rPr>
        <sz val="10"/>
        <rFont val="Tahoma"/>
        <family val="2"/>
      </rPr>
      <t>F06001</t>
    </r>
  </si>
  <si>
    <t>新丰县梅坑镇张田村至梅坑镇茶坑村</t>
  </si>
  <si>
    <r>
      <t>粤</t>
    </r>
    <r>
      <rPr>
        <sz val="10"/>
        <rFont val="Tahoma"/>
        <family val="2"/>
      </rPr>
      <t>FT0533</t>
    </r>
  </si>
  <si>
    <t>单位名称:新丰县汽车运输有限公司</t>
  </si>
  <si>
    <t>遥田石教-茶西</t>
  </si>
  <si>
    <r>
      <t>粤</t>
    </r>
    <r>
      <rPr>
        <sz val="10"/>
        <rFont val="Arial"/>
        <family val="2"/>
      </rPr>
      <t>F87721</t>
    </r>
  </si>
  <si>
    <t>新增</t>
  </si>
  <si>
    <t>新丰遥田-遥田高石</t>
  </si>
  <si>
    <r>
      <t>粤</t>
    </r>
    <r>
      <rPr>
        <sz val="10"/>
        <rFont val="Arial"/>
        <family val="2"/>
      </rPr>
      <t>FU0975</t>
    </r>
  </si>
  <si>
    <t>小正至官坪</t>
  </si>
  <si>
    <r>
      <t>粤</t>
    </r>
    <r>
      <rPr>
        <sz val="10"/>
        <rFont val="Arial"/>
        <family val="2"/>
      </rPr>
      <t>F05215</t>
    </r>
  </si>
  <si>
    <t>新丰马头-丰城龙围</t>
  </si>
  <si>
    <r>
      <t>粤</t>
    </r>
    <r>
      <rPr>
        <sz val="10"/>
        <rFont val="Arial"/>
        <family val="2"/>
      </rPr>
      <t>F06622</t>
    </r>
  </si>
  <si>
    <t>新丰县沙田镇缠良村至沙田下埔村</t>
  </si>
  <si>
    <r>
      <t>粤</t>
    </r>
    <r>
      <rPr>
        <sz val="10"/>
        <rFont val="Arial"/>
        <family val="2"/>
      </rPr>
      <t>F26632</t>
    </r>
  </si>
  <si>
    <t>新丰县马头镇秀田村至马头镇雅坑村</t>
  </si>
  <si>
    <r>
      <t>粤</t>
    </r>
    <r>
      <rPr>
        <sz val="10"/>
        <rFont val="Arial"/>
        <family val="2"/>
      </rPr>
      <t>F72891</t>
    </r>
  </si>
  <si>
    <r>
      <t>粤</t>
    </r>
    <r>
      <rPr>
        <sz val="10"/>
        <rFont val="Arial"/>
        <family val="2"/>
      </rPr>
      <t>FN2982</t>
    </r>
  </si>
  <si>
    <t>备注：1.全年补贴资金为63.1971万元，里程折算系数5.1987</t>
  </si>
  <si>
    <t>　　  2.补贴标准=全市燃油补助资金63.1971万元/里程折算系数5.1987=121563.28元；</t>
  </si>
  <si>
    <t xml:space="preserve">      3.每车补贴资金=里程折算系数*补贴标准。</t>
  </si>
  <si>
    <t>韶关市浈江区2020年度镇通村客运油价补助明细表</t>
  </si>
  <si>
    <t>单位名称:韶关市粤运汽车运输有限公司韶关汽车客运东站</t>
  </si>
  <si>
    <t>花坪至石屋</t>
  </si>
  <si>
    <t>粤FDZ159</t>
  </si>
  <si>
    <t>犁市至梅塘</t>
  </si>
  <si>
    <t>粤FKU619</t>
  </si>
  <si>
    <t>龙归至续源</t>
  </si>
  <si>
    <t>粤FNS213</t>
  </si>
  <si>
    <t>龙归－后坪</t>
  </si>
  <si>
    <t>粤FRV516</t>
  </si>
  <si>
    <t>江湾-胡屋</t>
  </si>
  <si>
    <t>粤FSV229</t>
  </si>
  <si>
    <t>犁市-下陂</t>
  </si>
  <si>
    <t>粤F68056</t>
  </si>
  <si>
    <t>重阳-水口</t>
  </si>
  <si>
    <t>粤F13823</t>
  </si>
  <si>
    <t>新韶-黄浪水</t>
  </si>
  <si>
    <t>粤F92619</t>
  </si>
  <si>
    <t>龙归-坳头</t>
  </si>
  <si>
    <t>粤F85Q59</t>
  </si>
  <si>
    <t>新购置2020/7/10</t>
  </si>
  <si>
    <t>龙归-奇石</t>
  </si>
  <si>
    <t>粤F80P99</t>
  </si>
  <si>
    <t>犁市-溪头</t>
  </si>
  <si>
    <t>粤F20Q16</t>
  </si>
  <si>
    <t>重阳-大夫</t>
  </si>
  <si>
    <t>粤F13N00</t>
  </si>
  <si>
    <t>犁市-大旗岭 </t>
  </si>
  <si>
    <t>粤F75K06</t>
  </si>
  <si>
    <t>犁市-黄竹 </t>
  </si>
  <si>
    <t>粤F55Q32</t>
  </si>
  <si>
    <t>犁市-内腾 </t>
  </si>
  <si>
    <t>粤F68J09</t>
  </si>
  <si>
    <t>重阳-妙联</t>
  </si>
  <si>
    <t>粤FSY595</t>
  </si>
  <si>
    <t>2020/8/14过户转入</t>
  </si>
  <si>
    <t>小计</t>
  </si>
  <si>
    <t>备注：1.全年补贴资金为187.8194万元，里程折算系数15.4346</t>
  </si>
  <si>
    <t>　　  2.补贴标准=全市燃油补助资金187.8194万元/里程折算系数15.4346=121687.25元；</t>
  </si>
  <si>
    <t>补贴标准    （元）</t>
  </si>
  <si>
    <t xml:space="preserve">      4.考核年度内车辆运营里程超过1.8万公里的通村农村道路客运车辆（车辆不分大小）系数为1，不满1.8万公里的按实际运营里程占1.8万公里比例进行折算。</t>
  </si>
  <si>
    <t>韶关市2020年度镇通村燃油农村道路客运油价补助资金分配汇总表</t>
  </si>
  <si>
    <t>备注：1.全年补贴资金为2322.8938万元，里程折算总系数191.0596；</t>
  </si>
  <si>
    <t xml:space="preserve">      2.补贴标准=企业燃油补助资金/企业里程折算系数；</t>
  </si>
  <si>
    <t xml:space="preserve">      3.每车补贴资金=里程折算系数*补贴标准；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</si>
</sst>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_ "/>
    <numFmt numFmtId="178" formatCode="0.000_ "/>
    <numFmt numFmtId="179" formatCode="0_);\(0\)"/>
    <numFmt numFmtId="180" formatCode="0_);[Red]\(0\)"/>
    <numFmt numFmtId="181" formatCode="0.0000_);[Red]\(0.0000\)"/>
    <numFmt numFmtId="182" formatCode="yyyy&quot;年&quot;m&quot;月&quot;d&quot;日&quot;;@"/>
    <numFmt numFmtId="183" formatCode="0.00_ "/>
    <numFmt numFmtId="184" formatCode="0.000_);[Red]\(0.000\)"/>
    <numFmt numFmtId="185" formatCode="#,##0_ "/>
  </numFmts>
  <fonts count="3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63"/>
      <name val="宋体"/>
      <family val="0"/>
    </font>
    <font>
      <sz val="10"/>
      <color indexed="8"/>
      <name val="Tahoma"/>
      <family val="2"/>
    </font>
    <font>
      <sz val="10"/>
      <name val="Tahoma"/>
      <family val="2"/>
    </font>
    <font>
      <sz val="11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32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" borderId="4" applyNumberFormat="0" applyAlignment="0" applyProtection="0"/>
    <xf numFmtId="0" fontId="21" fillId="13" borderId="5" applyNumberFormat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7" fillId="9" borderId="0" applyNumberFormat="0" applyBorder="0" applyAlignment="0" applyProtection="0"/>
    <xf numFmtId="0" fontId="31" fillId="4" borderId="7" applyNumberFormat="0" applyAlignment="0" applyProtection="0"/>
    <xf numFmtId="0" fontId="26" fillId="7" borderId="4" applyNumberFormat="0" applyAlignment="0" applyProtection="0"/>
    <xf numFmtId="0" fontId="19" fillId="0" borderId="0" applyNumberFormat="0" applyFill="0" applyBorder="0" applyAlignment="0" applyProtection="0"/>
    <xf numFmtId="0" fontId="17" fillId="3" borderId="8" applyNumberFormat="0" applyFont="0" applyAlignment="0" applyProtection="0"/>
  </cellStyleXfs>
  <cellXfs count="22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57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/>
    </xf>
    <xf numFmtId="0" fontId="4" fillId="0" borderId="9" xfId="59" applyFont="1" applyFill="1" applyBorder="1" applyAlignment="1">
      <alignment horizontal="center" vertical="center" wrapText="1"/>
      <protection/>
    </xf>
    <xf numFmtId="0" fontId="4" fillId="0" borderId="9" xfId="59" applyFont="1" applyFill="1" applyBorder="1" applyAlignment="1">
      <alignment horizontal="center" vertical="center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0" fontId="5" fillId="0" borderId="9" xfId="59" applyFont="1" applyFill="1" applyBorder="1" applyAlignment="1">
      <alignment horizontal="center" vertical="center"/>
      <protection/>
    </xf>
    <xf numFmtId="0" fontId="5" fillId="0" borderId="9" xfId="58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176" fontId="5" fillId="0" borderId="9" xfId="50" applyNumberFormat="1" applyFont="1" applyFill="1" applyBorder="1" applyAlignment="1">
      <alignment horizontal="center" vertical="center"/>
      <protection/>
    </xf>
    <xf numFmtId="0" fontId="5" fillId="0" borderId="9" xfId="45" applyFont="1" applyFill="1" applyBorder="1" applyAlignment="1">
      <alignment horizontal="center" vertical="center" wrapText="1"/>
      <protection/>
    </xf>
    <xf numFmtId="0" fontId="5" fillId="0" borderId="9" xfId="55" applyFont="1" applyFill="1" applyBorder="1" applyAlignment="1">
      <alignment horizontal="center" vertical="center" wrapText="1"/>
      <protection/>
    </xf>
    <xf numFmtId="0" fontId="5" fillId="0" borderId="9" xfId="55" applyFont="1" applyFill="1" applyBorder="1" applyAlignment="1">
      <alignment horizontal="center" vertical="center"/>
      <protection/>
    </xf>
    <xf numFmtId="177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/>
    </xf>
    <xf numFmtId="0" fontId="6" fillId="0" borderId="9" xfId="59" applyFont="1" applyFill="1" applyBorder="1" applyAlignment="1">
      <alignment horizontal="center" vertical="center"/>
      <protection/>
    </xf>
    <xf numFmtId="0" fontId="6" fillId="0" borderId="9" xfId="59" applyFont="1" applyFill="1" applyBorder="1" applyAlignment="1">
      <alignment horizontal="center" vertical="center" wrapText="1"/>
      <protection/>
    </xf>
    <xf numFmtId="176" fontId="6" fillId="0" borderId="9" xfId="59" applyNumberFormat="1" applyFont="1" applyFill="1" applyBorder="1" applyAlignment="1">
      <alignment horizontal="center" vertical="center"/>
      <protection/>
    </xf>
    <xf numFmtId="177" fontId="6" fillId="0" borderId="9" xfId="59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/>
    </xf>
    <xf numFmtId="0" fontId="2" fillId="0" borderId="0" xfId="59" applyFont="1" applyAlignment="1">
      <alignment horizontal="center" vertical="center"/>
      <protection/>
    </xf>
    <xf numFmtId="0" fontId="3" fillId="0" borderId="0" xfId="59" applyFont="1" applyFill="1" applyBorder="1" applyAlignment="1">
      <alignment/>
      <protection/>
    </xf>
    <xf numFmtId="0" fontId="3" fillId="0" borderId="0" xfId="0" applyFont="1" applyAlignment="1">
      <alignment horizontal="center" vertical="center"/>
    </xf>
    <xf numFmtId="0" fontId="3" fillId="0" borderId="0" xfId="59" applyFont="1" applyBorder="1" applyAlignment="1">
      <alignment/>
      <protection/>
    </xf>
    <xf numFmtId="0" fontId="3" fillId="0" borderId="0" xfId="59" applyNumberFormat="1" applyFont="1" applyAlignment="1">
      <alignment horizontal="center"/>
      <protection/>
    </xf>
    <xf numFmtId="0" fontId="4" fillId="0" borderId="9" xfId="59" applyFont="1" applyBorder="1" applyAlignment="1">
      <alignment horizontal="center" vertical="center"/>
      <protection/>
    </xf>
    <xf numFmtId="0" fontId="4" fillId="0" borderId="9" xfId="59" applyFont="1" applyBorder="1" applyAlignment="1">
      <alignment horizontal="center" vertical="center" wrapText="1"/>
      <protection/>
    </xf>
    <xf numFmtId="0" fontId="4" fillId="0" borderId="9" xfId="0" applyNumberFormat="1" applyFont="1" applyBorder="1" applyAlignment="1">
      <alignment horizontal="center" vertical="center" wrapText="1"/>
    </xf>
    <xf numFmtId="0" fontId="3" fillId="0" borderId="9" xfId="59" applyFont="1" applyFill="1" applyBorder="1" applyAlignment="1">
      <alignment horizontal="center" vertical="center"/>
      <protection/>
    </xf>
    <xf numFmtId="0" fontId="7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176" fontId="9" fillId="0" borderId="9" xfId="50" applyNumberFormat="1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177" fontId="9" fillId="0" borderId="9" xfId="50" applyNumberFormat="1" applyFont="1" applyFill="1" applyBorder="1" applyAlignment="1">
      <alignment horizontal="center" vertical="center"/>
      <protection/>
    </xf>
    <xf numFmtId="0" fontId="4" fillId="0" borderId="9" xfId="59" applyFont="1" applyBorder="1" applyAlignment="1">
      <alignment horizontal="left" vertical="center"/>
      <protection/>
    </xf>
    <xf numFmtId="176" fontId="4" fillId="0" borderId="9" xfId="59" applyNumberFormat="1" applyFont="1" applyFill="1" applyBorder="1" applyAlignment="1">
      <alignment horizontal="center" vertical="center"/>
      <protection/>
    </xf>
    <xf numFmtId="177" fontId="4" fillId="0" borderId="9" xfId="59" applyNumberFormat="1" applyFont="1" applyFill="1" applyBorder="1" applyAlignment="1">
      <alignment horizontal="center" vertical="center"/>
      <protection/>
    </xf>
    <xf numFmtId="177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0" fillId="0" borderId="0" xfId="59" applyFont="1" applyFill="1" applyBorder="1" applyAlignment="1">
      <alignment/>
      <protection/>
    </xf>
    <xf numFmtId="0" fontId="11" fillId="0" borderId="0" xfId="59" applyFont="1" applyBorder="1" applyAlignment="1">
      <alignment/>
      <protection/>
    </xf>
    <xf numFmtId="0" fontId="0" fillId="0" borderId="0" xfId="59" applyFont="1" applyBorder="1" applyAlignment="1">
      <alignment/>
      <protection/>
    </xf>
    <xf numFmtId="0" fontId="0" fillId="0" borderId="0" xfId="59" applyNumberFormat="1" applyFont="1" applyAlignment="1">
      <alignment horizontal="center"/>
      <protection/>
    </xf>
    <xf numFmtId="0" fontId="3" fillId="0" borderId="9" xfId="59" applyFont="1" applyFill="1" applyBorder="1" applyAlignment="1" applyProtection="1">
      <alignment horizontal="center" vertical="center"/>
      <protection locked="0"/>
    </xf>
    <xf numFmtId="179" fontId="4" fillId="0" borderId="9" xfId="59" applyNumberFormat="1" applyFont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76" fontId="3" fillId="0" borderId="9" xfId="0" applyNumberFormat="1" applyFont="1" applyBorder="1" applyAlignment="1" applyProtection="1">
      <alignment horizontal="center" vertical="center"/>
      <protection locked="0"/>
    </xf>
    <xf numFmtId="177" fontId="3" fillId="0" borderId="9" xfId="0" applyNumberFormat="1" applyFont="1" applyBorder="1" applyAlignment="1" applyProtection="1">
      <alignment horizontal="center" vertical="center"/>
      <protection locked="0"/>
    </xf>
    <xf numFmtId="180" fontId="4" fillId="0" borderId="9" xfId="59" applyNumberFormat="1" applyFont="1" applyBorder="1" applyAlignment="1">
      <alignment horizontal="center" vertical="center"/>
      <protection/>
    </xf>
    <xf numFmtId="181" fontId="4" fillId="0" borderId="9" xfId="59" applyNumberFormat="1" applyFont="1" applyBorder="1" applyAlignment="1">
      <alignment horizontal="center" vertical="center"/>
      <protection/>
    </xf>
    <xf numFmtId="0" fontId="5" fillId="0" borderId="9" xfId="58" applyFont="1" applyFill="1" applyBorder="1" applyAlignment="1">
      <alignment horizontal="center" vertical="center" wrapText="1"/>
      <protection/>
    </xf>
    <xf numFmtId="1" fontId="3" fillId="0" borderId="9" xfId="0" applyNumberFormat="1" applyFont="1" applyBorder="1" applyAlignment="1" applyProtection="1">
      <alignment horizontal="center" vertical="center"/>
      <protection locked="0"/>
    </xf>
    <xf numFmtId="0" fontId="5" fillId="0" borderId="9" xfId="58" applyFont="1" applyFill="1" applyBorder="1" applyAlignment="1">
      <alignment horizontal="center" vertical="center"/>
      <protection/>
    </xf>
    <xf numFmtId="1" fontId="3" fillId="0" borderId="9" xfId="0" applyNumberFormat="1" applyFont="1" applyFill="1" applyBorder="1" applyAlignment="1">
      <alignment horizontal="center" vertical="center"/>
    </xf>
    <xf numFmtId="0" fontId="5" fillId="0" borderId="9" xfId="58" applyFont="1" applyFill="1" applyBorder="1" applyAlignment="1" applyProtection="1">
      <alignment horizontal="center" vertical="center"/>
      <protection locked="0"/>
    </xf>
    <xf numFmtId="0" fontId="4" fillId="0" borderId="9" xfId="59" applyFont="1" applyBorder="1" applyAlignment="1">
      <alignment horizontal="center" vertical="center" wrapText="1"/>
      <protection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77" fontId="4" fillId="0" borderId="9" xfId="59" applyNumberFormat="1" applyFont="1" applyBorder="1" applyAlignment="1">
      <alignment horizontal="center" vertical="center"/>
      <protection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3" fillId="0" borderId="9" xfId="59" applyFont="1" applyFill="1" applyBorder="1" applyAlignment="1">
      <alignment horizontal="center" vertical="center" wrapText="1"/>
      <protection/>
    </xf>
    <xf numFmtId="182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 applyProtection="1">
      <alignment horizontal="center" vertical="center"/>
      <protection locked="0"/>
    </xf>
    <xf numFmtId="177" fontId="3" fillId="0" borderId="9" xfId="0" applyNumberFormat="1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>
      <alignment horizontal="center" vertical="center" wrapText="1"/>
    </xf>
    <xf numFmtId="182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176" fontId="6" fillId="0" borderId="9" xfId="58" applyNumberFormat="1" applyFont="1" applyFill="1" applyBorder="1" applyAlignment="1" applyProtection="1">
      <alignment horizontal="center" vertical="center" wrapText="1"/>
      <protection/>
    </xf>
    <xf numFmtId="177" fontId="6" fillId="0" borderId="9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  <xf numFmtId="183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3" fillId="0" borderId="0" xfId="59" applyFont="1" applyFill="1" applyAlignment="1">
      <alignment horizontal="left" vertical="center"/>
      <protection/>
    </xf>
    <xf numFmtId="183" fontId="3" fillId="0" borderId="0" xfId="59" applyNumberFormat="1" applyFont="1" applyFill="1" applyAlignment="1">
      <alignment horizontal="left" vertical="center" wrapText="1"/>
      <protection/>
    </xf>
    <xf numFmtId="0" fontId="3" fillId="0" borderId="0" xfId="59" applyFont="1" applyFill="1" applyAlignment="1">
      <alignment horizontal="left" vertical="center" wrapText="1"/>
      <protection/>
    </xf>
    <xf numFmtId="0" fontId="3" fillId="0" borderId="12" xfId="59" applyFont="1" applyBorder="1" applyAlignment="1">
      <alignment horizontal="center" vertical="center"/>
      <protection/>
    </xf>
    <xf numFmtId="0" fontId="3" fillId="0" borderId="0" xfId="59" applyNumberFormat="1" applyFont="1" applyAlignment="1">
      <alignment horizontal="center" vertical="center"/>
      <protection/>
    </xf>
    <xf numFmtId="183" fontId="4" fillId="0" borderId="9" xfId="59" applyNumberFormat="1" applyFont="1" applyBorder="1" applyAlignment="1">
      <alignment horizontal="center" vertical="center" wrapText="1"/>
      <protection/>
    </xf>
    <xf numFmtId="0" fontId="3" fillId="0" borderId="0" xfId="59" applyFont="1" applyFill="1" applyAlignment="1">
      <alignment vertical="distributed"/>
      <protection/>
    </xf>
    <xf numFmtId="0" fontId="4" fillId="0" borderId="9" xfId="59" applyFont="1" applyFill="1" applyBorder="1" applyAlignment="1">
      <alignment horizontal="center" vertical="center" wrapText="1"/>
      <protection/>
    </xf>
    <xf numFmtId="183" fontId="3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178" fontId="4" fillId="0" borderId="9" xfId="59" applyNumberFormat="1" applyFont="1" applyBorder="1" applyAlignment="1">
      <alignment horizontal="center" vertical="center"/>
      <protection/>
    </xf>
    <xf numFmtId="0" fontId="0" fillId="0" borderId="0" xfId="0" applyAlignment="1">
      <alignment wrapText="1"/>
    </xf>
    <xf numFmtId="176" fontId="0" fillId="0" borderId="0" xfId="0" applyNumberFormat="1" applyAlignment="1">
      <alignment horizontal="center"/>
    </xf>
    <xf numFmtId="176" fontId="3" fillId="0" borderId="0" xfId="59" applyNumberFormat="1" applyFont="1" applyBorder="1" applyAlignment="1">
      <alignment horizontal="center" vertical="center"/>
      <protection/>
    </xf>
    <xf numFmtId="0" fontId="4" fillId="0" borderId="9" xfId="59" applyFont="1" applyFill="1" applyBorder="1" applyAlignment="1">
      <alignment horizontal="center" vertical="center" wrapText="1"/>
      <protection/>
    </xf>
    <xf numFmtId="0" fontId="4" fillId="0" borderId="9" xfId="59" applyFont="1" applyBorder="1" applyAlignment="1">
      <alignment horizontal="center" vertical="center" wrapText="1"/>
      <protection/>
    </xf>
    <xf numFmtId="176" fontId="4" fillId="0" borderId="9" xfId="0" applyNumberFormat="1" applyFont="1" applyBorder="1" applyAlignment="1">
      <alignment horizontal="center" vertical="center" wrapText="1"/>
    </xf>
    <xf numFmtId="0" fontId="3" fillId="0" borderId="9" xfId="59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4" fillId="0" borderId="9" xfId="59" applyNumberFormat="1" applyFont="1" applyBorder="1" applyAlignment="1">
      <alignment horizontal="center" vertical="center" wrapText="1"/>
      <protection/>
    </xf>
    <xf numFmtId="177" fontId="4" fillId="0" borderId="9" xfId="59" applyNumberFormat="1" applyFont="1" applyBorder="1" applyAlignment="1">
      <alignment horizontal="center" vertical="center" wrapText="1"/>
      <protection/>
    </xf>
    <xf numFmtId="0" fontId="3" fillId="4" borderId="0" xfId="0" applyFont="1" applyFill="1" applyAlignment="1">
      <alignment horizontal="center" vertical="center"/>
    </xf>
    <xf numFmtId="0" fontId="4" fillId="0" borderId="0" xfId="59" applyFont="1" applyBorder="1" applyAlignment="1">
      <alignment wrapText="1"/>
      <protection/>
    </xf>
    <xf numFmtId="0" fontId="4" fillId="0" borderId="0" xfId="59" applyFont="1" applyBorder="1" applyAlignment="1">
      <alignment/>
      <protection/>
    </xf>
    <xf numFmtId="0" fontId="3" fillId="0" borderId="0" xfId="0" applyFont="1" applyAlignment="1">
      <alignment horizontal="center" wrapText="1"/>
    </xf>
    <xf numFmtId="0" fontId="5" fillId="0" borderId="9" xfId="0" applyFont="1" applyFill="1" applyBorder="1" applyAlignment="1">
      <alignment horizontal="center" vertical="center" wrapText="1"/>
    </xf>
    <xf numFmtId="182" fontId="3" fillId="0" borderId="11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182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82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" fillId="0" borderId="0" xfId="59" applyFont="1" applyFill="1" applyAlignment="1">
      <alignment vertical="center"/>
      <protection/>
    </xf>
    <xf numFmtId="0" fontId="5" fillId="0" borderId="0" xfId="0" applyFont="1" applyFill="1" applyAlignment="1">
      <alignment horizontal="center" vertical="center"/>
    </xf>
    <xf numFmtId="0" fontId="3" fillId="0" borderId="0" xfId="59" applyFont="1" applyBorder="1" applyAlignment="1">
      <alignment horizontal="center" vertical="center"/>
      <protection/>
    </xf>
    <xf numFmtId="0" fontId="3" fillId="4" borderId="9" xfId="59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>
      <alignment horizontal="center" vertical="center"/>
    </xf>
    <xf numFmtId="184" fontId="4" fillId="0" borderId="9" xfId="59" applyNumberFormat="1" applyFont="1" applyBorder="1" applyAlignment="1">
      <alignment horizontal="center" vertical="center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9" xfId="59" applyFont="1" applyFill="1" applyBorder="1" applyAlignment="1" applyProtection="1">
      <alignment horizontal="center" vertical="center" wrapText="1"/>
      <protection locked="0"/>
    </xf>
    <xf numFmtId="0" fontId="5" fillId="0" borderId="9" xfId="55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176" fontId="3" fillId="0" borderId="9" xfId="50" applyNumberFormat="1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0" fontId="4" fillId="0" borderId="9" xfId="59" applyNumberFormat="1" applyFont="1" applyBorder="1" applyAlignment="1">
      <alignment horizontal="center" vertical="center" wrapText="1"/>
      <protection/>
    </xf>
    <xf numFmtId="177" fontId="3" fillId="0" borderId="9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3" fillId="0" borderId="0" xfId="59" applyNumberFormat="1" applyFont="1" applyBorder="1" applyAlignment="1">
      <alignment horizontal="center" vertical="center"/>
      <protection/>
    </xf>
    <xf numFmtId="0" fontId="4" fillId="4" borderId="9" xfId="59" applyFont="1" applyFill="1" applyBorder="1" applyAlignment="1">
      <alignment horizontal="center" vertical="center"/>
      <protection/>
    </xf>
    <xf numFmtId="0" fontId="4" fillId="4" borderId="9" xfId="59" applyFont="1" applyFill="1" applyBorder="1" applyAlignment="1">
      <alignment horizontal="center" vertical="center" wrapText="1"/>
      <protection/>
    </xf>
    <xf numFmtId="0" fontId="3" fillId="0" borderId="0" xfId="59" applyFont="1" applyAlignment="1">
      <alignment horizontal="center" vertical="center"/>
      <protection/>
    </xf>
    <xf numFmtId="0" fontId="4" fillId="0" borderId="9" xfId="59" applyFont="1" applyBorder="1" applyAlignment="1">
      <alignment horizontal="center" vertical="center"/>
      <protection/>
    </xf>
    <xf numFmtId="0" fontId="2" fillId="0" borderId="0" xfId="59" applyFont="1" applyFill="1" applyAlignment="1">
      <alignment horizontal="center" vertical="center"/>
      <protection/>
    </xf>
    <xf numFmtId="0" fontId="2" fillId="0" borderId="0" xfId="59" applyFont="1" applyFill="1" applyAlignment="1">
      <alignment horizontal="center" vertical="center" wrapText="1"/>
      <protection/>
    </xf>
    <xf numFmtId="0" fontId="4" fillId="0" borderId="0" xfId="59" applyFont="1" applyAlignment="1">
      <alignment horizontal="center" vertical="center"/>
      <protection/>
    </xf>
    <xf numFmtId="176" fontId="3" fillId="0" borderId="9" xfId="50" applyNumberFormat="1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176" fontId="4" fillId="0" borderId="9" xfId="59" applyNumberFormat="1" applyFont="1" applyBorder="1" applyAlignment="1">
      <alignment horizontal="center" vertical="center"/>
      <protection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14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6" fontId="4" fillId="4" borderId="9" xfId="59" applyNumberFormat="1" applyFont="1" applyFill="1" applyBorder="1" applyAlignment="1">
      <alignment horizontal="center" vertical="center"/>
      <protection/>
    </xf>
    <xf numFmtId="177" fontId="3" fillId="4" borderId="9" xfId="0" applyNumberFormat="1" applyFont="1" applyFill="1" applyBorder="1" applyAlignment="1">
      <alignment horizontal="center" vertical="center" wrapText="1"/>
    </xf>
    <xf numFmtId="0" fontId="0" fillId="0" borderId="0" xfId="57" applyAlignment="1">
      <alignment horizontal="center" vertical="center" wrapText="1"/>
      <protection/>
    </xf>
    <xf numFmtId="0" fontId="14" fillId="0" borderId="0" xfId="57" applyFont="1" applyAlignment="1">
      <alignment horizontal="center" vertical="center" wrapText="1"/>
      <protection/>
    </xf>
    <xf numFmtId="0" fontId="14" fillId="0" borderId="0" xfId="57" applyFont="1" applyFill="1" applyAlignment="1">
      <alignment horizontal="center" vertical="center" wrapText="1"/>
      <protection/>
    </xf>
    <xf numFmtId="0" fontId="3" fillId="0" borderId="0" xfId="57" applyFont="1" applyFill="1" applyAlignment="1">
      <alignment horizontal="center" vertical="center" wrapText="1"/>
      <protection/>
    </xf>
    <xf numFmtId="0" fontId="15" fillId="0" borderId="9" xfId="57" applyFont="1" applyFill="1" applyBorder="1" applyAlignment="1">
      <alignment horizontal="center" vertical="center" wrapText="1"/>
      <protection/>
    </xf>
    <xf numFmtId="0" fontId="15" fillId="0" borderId="9" xfId="59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horizontal="center" vertical="center" wrapText="1"/>
      <protection/>
    </xf>
    <xf numFmtId="0" fontId="0" fillId="0" borderId="9" xfId="57" applyFont="1" applyFill="1" applyBorder="1" applyAlignment="1">
      <alignment horizontal="center" vertical="center" wrapText="1"/>
      <protection/>
    </xf>
    <xf numFmtId="0" fontId="2" fillId="0" borderId="0" xfId="59" applyFont="1" applyAlignment="1">
      <alignment horizontal="center" vertical="center"/>
      <protection/>
    </xf>
    <xf numFmtId="0" fontId="2" fillId="0" borderId="0" xfId="59" applyNumberFormat="1" applyFont="1" applyAlignment="1">
      <alignment horizontal="center" vertical="center"/>
      <protection/>
    </xf>
    <xf numFmtId="0" fontId="3" fillId="0" borderId="12" xfId="59" applyFont="1" applyBorder="1" applyAlignment="1">
      <alignment horizontal="left" vertical="center"/>
      <protection/>
    </xf>
    <xf numFmtId="0" fontId="3" fillId="0" borderId="0" xfId="59" applyNumberFormat="1" applyFont="1" applyBorder="1" applyAlignment="1">
      <alignment horizontal="center" vertical="center"/>
      <protection/>
    </xf>
    <xf numFmtId="0" fontId="4" fillId="4" borderId="9" xfId="59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horizontal="center" vertical="center" wrapText="1"/>
      <protection/>
    </xf>
    <xf numFmtId="177" fontId="0" fillId="0" borderId="9" xfId="57" applyNumberFormat="1" applyFont="1" applyFill="1" applyBorder="1" applyAlignment="1">
      <alignment horizontal="center" vertical="center" wrapText="1"/>
      <protection/>
    </xf>
    <xf numFmtId="0" fontId="0" fillId="4" borderId="9" xfId="57" applyFont="1" applyFill="1" applyBorder="1" applyAlignment="1">
      <alignment horizontal="center" vertical="center" wrapText="1"/>
      <protection/>
    </xf>
    <xf numFmtId="0" fontId="0" fillId="0" borderId="0" xfId="57" applyFill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left" vertical="center" wrapText="1"/>
      <protection/>
    </xf>
    <xf numFmtId="0" fontId="10" fillId="0" borderId="0" xfId="57" applyFont="1" applyFill="1" applyBorder="1" applyAlignment="1">
      <alignment horizontal="left" vertical="center" wrapText="1"/>
      <protection/>
    </xf>
    <xf numFmtId="0" fontId="10" fillId="0" borderId="14" xfId="57" applyFont="1" applyFill="1" applyBorder="1" applyAlignment="1">
      <alignment horizontal="left" vertical="center" wrapText="1"/>
      <protection/>
    </xf>
    <xf numFmtId="0" fontId="10" fillId="0" borderId="15" xfId="57" applyFont="1" applyFill="1" applyBorder="1" applyAlignment="1">
      <alignment horizontal="left" vertical="center" wrapText="1"/>
      <protection/>
    </xf>
    <xf numFmtId="0" fontId="10" fillId="0" borderId="12" xfId="57" applyFont="1" applyFill="1" applyBorder="1" applyAlignment="1">
      <alignment horizontal="left" vertical="center" wrapText="1"/>
      <protection/>
    </xf>
    <xf numFmtId="0" fontId="10" fillId="0" borderId="16" xfId="57" applyFont="1" applyFill="1" applyBorder="1" applyAlignment="1">
      <alignment horizontal="left" vertical="center" wrapText="1"/>
      <protection/>
    </xf>
    <xf numFmtId="0" fontId="0" fillId="0" borderId="9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horizontal="left" vertical="center" wrapText="1"/>
      <protection/>
    </xf>
    <xf numFmtId="0" fontId="0" fillId="0" borderId="0" xfId="57" applyAlignment="1">
      <alignment horizontal="left" vertical="center" wrapText="1"/>
      <protection/>
    </xf>
    <xf numFmtId="0" fontId="2" fillId="0" borderId="0" xfId="59" applyFont="1" applyAlignment="1">
      <alignment horizontal="center" vertical="center" wrapText="1"/>
      <protection/>
    </xf>
    <xf numFmtId="0" fontId="13" fillId="0" borderId="0" xfId="59" applyFont="1" applyFill="1" applyAlignment="1">
      <alignment horizontal="center" vertical="center"/>
      <protection/>
    </xf>
    <xf numFmtId="0" fontId="4" fillId="0" borderId="9" xfId="59" applyFont="1" applyFill="1" applyBorder="1" applyAlignment="1">
      <alignment horizontal="center" vertical="center"/>
      <protection/>
    </xf>
    <xf numFmtId="176" fontId="2" fillId="0" borderId="0" xfId="59" applyNumberFormat="1" applyFont="1" applyAlignment="1">
      <alignment horizontal="center" vertical="center"/>
      <protection/>
    </xf>
    <xf numFmtId="0" fontId="3" fillId="0" borderId="0" xfId="59" applyFont="1" applyFill="1" applyAlignment="1">
      <alignment horizontal="left" vertical="center"/>
      <protection/>
    </xf>
    <xf numFmtId="0" fontId="4" fillId="0" borderId="9" xfId="59" applyFont="1" applyFill="1" applyBorder="1" applyAlignment="1">
      <alignment horizontal="center" vertical="center" wrapText="1"/>
      <protection/>
    </xf>
    <xf numFmtId="0" fontId="4" fillId="0" borderId="9" xfId="59" applyFont="1" applyBorder="1" applyAlignment="1">
      <alignment horizontal="center" vertical="center" wrapText="1"/>
      <protection/>
    </xf>
    <xf numFmtId="183" fontId="2" fillId="0" borderId="0" xfId="59" applyNumberFormat="1" applyFont="1" applyAlignment="1">
      <alignment horizontal="center" vertical="center" wrapText="1"/>
      <protection/>
    </xf>
    <xf numFmtId="183" fontId="4" fillId="0" borderId="9" xfId="59" applyNumberFormat="1" applyFont="1" applyBorder="1" applyAlignment="1">
      <alignment horizontal="center" vertical="center" wrapText="1"/>
      <protection/>
    </xf>
    <xf numFmtId="0" fontId="3" fillId="0" borderId="0" xfId="59" applyFont="1" applyBorder="1" applyAlignment="1">
      <alignment horizontal="left" wrapText="1"/>
      <protection/>
    </xf>
    <xf numFmtId="0" fontId="3" fillId="0" borderId="0" xfId="59" applyFont="1" applyBorder="1" applyAlignment="1">
      <alignment horizontal="center" vertical="center" wrapText="1"/>
      <protection/>
    </xf>
    <xf numFmtId="0" fontId="4" fillId="0" borderId="9" xfId="59" applyFont="1" applyFill="1" applyBorder="1" applyAlignment="1" applyProtection="1">
      <alignment horizontal="center" vertical="center" wrapText="1"/>
      <protection locked="0"/>
    </xf>
    <xf numFmtId="0" fontId="3" fillId="0" borderId="0" xfId="59" applyFont="1" applyFill="1" applyAlignment="1">
      <alignment horizontal="left"/>
      <protection/>
    </xf>
    <xf numFmtId="0" fontId="10" fillId="0" borderId="0" xfId="59" applyFont="1" applyFill="1" applyBorder="1" applyAlignment="1">
      <alignment/>
      <protection/>
    </xf>
    <xf numFmtId="0" fontId="1" fillId="0" borderId="13" xfId="57" applyFont="1" applyFill="1" applyBorder="1" applyAlignment="1">
      <alignment horizontal="left" vertical="center" wrapText="1"/>
      <protection/>
    </xf>
    <xf numFmtId="0" fontId="1" fillId="0" borderId="15" xfId="57" applyFont="1" applyFill="1" applyBorder="1" applyAlignment="1">
      <alignment horizontal="left" vertical="center" wrapText="1"/>
      <protection/>
    </xf>
    <xf numFmtId="0" fontId="3" fillId="0" borderId="0" xfId="59" applyFont="1" applyFill="1" applyBorder="1" applyAlignment="1">
      <alignment/>
      <protection/>
    </xf>
    <xf numFmtId="0" fontId="1" fillId="0" borderId="17" xfId="57" applyFont="1" applyFill="1" applyBorder="1" applyAlignment="1">
      <alignment horizontal="left" vertical="center" wrapText="1"/>
      <protection/>
    </xf>
    <xf numFmtId="0" fontId="1" fillId="0" borderId="18" xfId="57" applyFont="1" applyFill="1" applyBorder="1" applyAlignment="1">
      <alignment horizontal="left" vertical="center" wrapText="1"/>
      <protection/>
    </xf>
    <xf numFmtId="0" fontId="1" fillId="0" borderId="19" xfId="57" applyFont="1" applyFill="1" applyBorder="1" applyAlignment="1">
      <alignment horizontal="left" vertical="center" wrapText="1"/>
      <protection/>
    </xf>
    <xf numFmtId="0" fontId="2" fillId="0" borderId="0" xfId="59" applyNumberFormat="1" applyFont="1" applyFill="1" applyAlignment="1">
      <alignment horizontal="center" vertical="center"/>
      <protection/>
    </xf>
    <xf numFmtId="0" fontId="3" fillId="0" borderId="0" xfId="59" applyFont="1" applyFill="1" applyBorder="1" applyAlignment="1">
      <alignment horizontal="left" vertical="center"/>
      <protection/>
    </xf>
    <xf numFmtId="0" fontId="3" fillId="0" borderId="0" xfId="59" applyFont="1" applyFill="1" applyBorder="1" applyAlignment="1">
      <alignment horizontal="left" vertical="center" wrapText="1"/>
      <protection/>
    </xf>
    <xf numFmtId="0" fontId="6" fillId="0" borderId="9" xfId="59" applyFont="1" applyFill="1" applyBorder="1" applyAlignment="1">
      <alignment horizontal="center" vertical="center"/>
      <protection/>
    </xf>
    <xf numFmtId="0" fontId="6" fillId="0" borderId="9" xfId="59" applyFont="1" applyFill="1" applyBorder="1" applyAlignment="1">
      <alignment horizontal="center" vertical="center" wrapText="1"/>
      <protection/>
    </xf>
    <xf numFmtId="0" fontId="1" fillId="0" borderId="20" xfId="57" applyFont="1" applyFill="1" applyBorder="1" applyAlignment="1">
      <alignment horizontal="left" vertical="center" wrapText="1"/>
      <protection/>
    </xf>
    <xf numFmtId="183" fontId="0" fillId="0" borderId="9" xfId="57" applyNumberFormat="1" applyFont="1" applyFill="1" applyBorder="1" applyAlignment="1">
      <alignment horizontal="center" vertical="center" wrapText="1"/>
      <protection/>
    </xf>
    <xf numFmtId="0" fontId="15" fillId="0" borderId="20" xfId="57" applyFont="1" applyFill="1" applyBorder="1" applyAlignment="1">
      <alignment horizontal="center" vertical="center" wrapText="1"/>
      <protection/>
    </xf>
    <xf numFmtId="0" fontId="15" fillId="0" borderId="20" xfId="57" applyFont="1" applyFill="1" applyBorder="1" applyAlignment="1">
      <alignment horizontal="center" vertical="center" wrapText="1"/>
      <protection/>
    </xf>
    <xf numFmtId="0" fontId="10" fillId="0" borderId="17" xfId="57" applyFont="1" applyFill="1" applyBorder="1" applyAlignment="1">
      <alignment horizontal="left" vertical="center" wrapText="1"/>
      <protection/>
    </xf>
    <xf numFmtId="0" fontId="10" fillId="0" borderId="21" xfId="57" applyFont="1" applyFill="1" applyBorder="1" applyAlignment="1">
      <alignment horizontal="left" vertical="center" wrapText="1"/>
      <protection/>
    </xf>
    <xf numFmtId="0" fontId="10" fillId="0" borderId="22" xfId="57" applyFont="1" applyFill="1" applyBorder="1" applyAlignment="1">
      <alignment horizontal="left" vertical="center" wrapText="1"/>
      <protection/>
    </xf>
    <xf numFmtId="0" fontId="2" fillId="0" borderId="12" xfId="59" applyFont="1" applyBorder="1" applyAlignment="1">
      <alignment horizontal="center" vertical="center" wrapText="1"/>
      <protection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5" xfId="42"/>
    <cellStyle name="常规 2" xfId="43"/>
    <cellStyle name="常规 2 2" xfId="44"/>
    <cellStyle name="常规 2 3" xfId="45"/>
    <cellStyle name="常规 3" xfId="46"/>
    <cellStyle name="常规 37" xfId="47"/>
    <cellStyle name="常规 38" xfId="48"/>
    <cellStyle name="常规 39" xfId="49"/>
    <cellStyle name="常规 4" xfId="50"/>
    <cellStyle name="常规 4 3" xfId="51"/>
    <cellStyle name="常规 4 5" xfId="52"/>
    <cellStyle name="常规 4_坪石车站" xfId="53"/>
    <cellStyle name="常规 48" xfId="54"/>
    <cellStyle name="常规 5" xfId="55"/>
    <cellStyle name="常规 6" xfId="56"/>
    <cellStyle name="常规_2010年韶关市农村客运车辆油价补贴方案表" xfId="57"/>
    <cellStyle name="常规_Sheet1_始兴汽车站" xfId="58"/>
    <cellStyle name="常规_新丰农村客运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2"/>
  <sheetViews>
    <sheetView tabSelected="1" zoomScaleSheetLayoutView="100" workbookViewId="0" topLeftCell="A1">
      <selection activeCell="C12" sqref="C12"/>
    </sheetView>
  </sheetViews>
  <sheetFormatPr defaultColWidth="9.00390625" defaultRowHeight="21.75" customHeight="1"/>
  <cols>
    <col min="1" max="1" width="5.50390625" style="167" customWidth="1"/>
    <col min="2" max="2" width="46.25390625" style="167" customWidth="1"/>
    <col min="3" max="3" width="14.75390625" style="167" customWidth="1"/>
    <col min="4" max="4" width="15.25390625" style="167" customWidth="1"/>
    <col min="5" max="5" width="16.125" style="167" customWidth="1"/>
    <col min="6" max="6" width="9.50390625" style="167" bestFit="1" customWidth="1"/>
    <col min="7" max="247" width="9.00390625" style="167" customWidth="1"/>
  </cols>
  <sheetData>
    <row r="1" spans="1:2" s="167" customFormat="1" ht="21.75" customHeight="1">
      <c r="A1" s="192" t="s">
        <v>0</v>
      </c>
      <c r="B1" s="193"/>
    </row>
    <row r="2" spans="1:8" s="167" customFormat="1" ht="49.5" customHeight="1">
      <c r="A2" s="226" t="s">
        <v>439</v>
      </c>
      <c r="B2" s="226"/>
      <c r="C2" s="226"/>
      <c r="D2" s="226"/>
      <c r="E2" s="226"/>
      <c r="F2" s="29"/>
      <c r="G2" s="29"/>
      <c r="H2" s="29"/>
    </row>
    <row r="3" spans="1:247" s="168" customFormat="1" ht="35.25" customHeight="1">
      <c r="A3" s="171" t="s">
        <v>1</v>
      </c>
      <c r="B3" s="171" t="s">
        <v>2</v>
      </c>
      <c r="C3" s="171" t="s">
        <v>3</v>
      </c>
      <c r="D3" s="172" t="s">
        <v>4</v>
      </c>
      <c r="E3" s="172" t="s">
        <v>437</v>
      </c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3"/>
      <c r="GE3" s="173"/>
      <c r="GF3" s="173"/>
      <c r="GG3" s="173"/>
      <c r="GH3" s="173"/>
      <c r="GI3" s="173"/>
      <c r="GJ3" s="173"/>
      <c r="GK3" s="173"/>
      <c r="GL3" s="173"/>
      <c r="GM3" s="173"/>
      <c r="GN3" s="173"/>
      <c r="GO3" s="173"/>
      <c r="GP3" s="173"/>
      <c r="GQ3" s="173"/>
      <c r="GR3" s="173"/>
      <c r="GS3" s="173"/>
      <c r="GT3" s="173"/>
      <c r="GU3" s="173"/>
      <c r="GV3" s="173"/>
      <c r="GW3" s="173"/>
      <c r="GX3" s="173"/>
      <c r="GY3" s="173"/>
      <c r="GZ3" s="173"/>
      <c r="HA3" s="173"/>
      <c r="HB3" s="173"/>
      <c r="HC3" s="173"/>
      <c r="HD3" s="173"/>
      <c r="HE3" s="173"/>
      <c r="HF3" s="173"/>
      <c r="HG3" s="173"/>
      <c r="HH3" s="173"/>
      <c r="HI3" s="173"/>
      <c r="HJ3" s="173"/>
      <c r="HK3" s="173"/>
      <c r="HL3" s="173"/>
      <c r="HM3" s="173"/>
      <c r="HN3" s="173"/>
      <c r="HO3" s="173"/>
      <c r="HP3" s="173"/>
      <c r="HQ3" s="173"/>
      <c r="HR3" s="173"/>
      <c r="HS3" s="173"/>
      <c r="HT3" s="173"/>
      <c r="HU3" s="173"/>
      <c r="HV3" s="173"/>
      <c r="HW3" s="173"/>
      <c r="HX3" s="173"/>
      <c r="HY3" s="173"/>
      <c r="HZ3" s="173"/>
      <c r="IA3" s="173"/>
      <c r="IB3" s="173"/>
      <c r="IC3" s="173"/>
      <c r="ID3" s="173"/>
      <c r="IE3" s="173"/>
      <c r="IF3" s="173"/>
      <c r="IG3" s="173"/>
      <c r="IH3" s="173"/>
      <c r="II3" s="173"/>
      <c r="IJ3" s="173"/>
      <c r="IK3" s="173"/>
      <c r="IL3" s="173"/>
      <c r="IM3" s="173"/>
    </row>
    <row r="4" spans="1:247" s="168" customFormat="1" ht="30" customHeight="1">
      <c r="A4" s="191" t="s">
        <v>5</v>
      </c>
      <c r="B4" s="174" t="s">
        <v>6</v>
      </c>
      <c r="C4" s="174">
        <v>40</v>
      </c>
      <c r="D4" s="174">
        <v>37.6173</v>
      </c>
      <c r="E4" s="174">
        <v>121565.34</v>
      </c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3"/>
      <c r="FZ4" s="173"/>
      <c r="GA4" s="173"/>
      <c r="GB4" s="173"/>
      <c r="GC4" s="173"/>
      <c r="GD4" s="173"/>
      <c r="GE4" s="173"/>
      <c r="GF4" s="173"/>
      <c r="GG4" s="173"/>
      <c r="GH4" s="173"/>
      <c r="GI4" s="173"/>
      <c r="GJ4" s="173"/>
      <c r="GK4" s="173"/>
      <c r="GL4" s="173"/>
      <c r="GM4" s="173"/>
      <c r="GN4" s="173"/>
      <c r="GO4" s="173"/>
      <c r="GP4" s="173"/>
      <c r="GQ4" s="173"/>
      <c r="GR4" s="173"/>
      <c r="GS4" s="173"/>
      <c r="GT4" s="173"/>
      <c r="GU4" s="173"/>
      <c r="GV4" s="173"/>
      <c r="GW4" s="173"/>
      <c r="GX4" s="173"/>
      <c r="GY4" s="173"/>
      <c r="GZ4" s="173"/>
      <c r="HA4" s="173"/>
      <c r="HB4" s="173"/>
      <c r="HC4" s="173"/>
      <c r="HD4" s="173"/>
      <c r="HE4" s="173"/>
      <c r="HF4" s="173"/>
      <c r="HG4" s="173"/>
      <c r="HH4" s="173"/>
      <c r="HI4" s="173"/>
      <c r="HJ4" s="173"/>
      <c r="HK4" s="173"/>
      <c r="HL4" s="173"/>
      <c r="HM4" s="173"/>
      <c r="HN4" s="173"/>
      <c r="HO4" s="173"/>
      <c r="HP4" s="173"/>
      <c r="HQ4" s="173"/>
      <c r="HR4" s="173"/>
      <c r="HS4" s="173"/>
      <c r="HT4" s="173"/>
      <c r="HU4" s="173"/>
      <c r="HV4" s="173"/>
      <c r="HW4" s="173"/>
      <c r="HX4" s="173"/>
      <c r="HY4" s="173"/>
      <c r="HZ4" s="173"/>
      <c r="IA4" s="173"/>
      <c r="IB4" s="173"/>
      <c r="IC4" s="173"/>
      <c r="ID4" s="173"/>
      <c r="IE4" s="173"/>
      <c r="IF4" s="173"/>
      <c r="IG4" s="173"/>
      <c r="IH4" s="173"/>
      <c r="II4" s="173"/>
      <c r="IJ4" s="173"/>
      <c r="IK4" s="173"/>
      <c r="IL4" s="173"/>
      <c r="IM4" s="173"/>
    </row>
    <row r="5" spans="1:247" s="168" customFormat="1" ht="30" customHeight="1">
      <c r="A5" s="191"/>
      <c r="B5" s="174" t="s">
        <v>7</v>
      </c>
      <c r="C5" s="174">
        <v>26</v>
      </c>
      <c r="D5" s="174">
        <v>25.6631</v>
      </c>
      <c r="E5" s="174">
        <v>121565.4</v>
      </c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73"/>
      <c r="FZ5" s="173"/>
      <c r="GA5" s="173"/>
      <c r="GB5" s="173"/>
      <c r="GC5" s="173"/>
      <c r="GD5" s="173"/>
      <c r="GE5" s="173"/>
      <c r="GF5" s="173"/>
      <c r="GG5" s="173"/>
      <c r="GH5" s="173"/>
      <c r="GI5" s="173"/>
      <c r="GJ5" s="173"/>
      <c r="GK5" s="173"/>
      <c r="GL5" s="173"/>
      <c r="GM5" s="173"/>
      <c r="GN5" s="173"/>
      <c r="GO5" s="173"/>
      <c r="GP5" s="173"/>
      <c r="GQ5" s="173"/>
      <c r="GR5" s="173"/>
      <c r="GS5" s="173"/>
      <c r="GT5" s="173"/>
      <c r="GU5" s="173"/>
      <c r="GV5" s="173"/>
      <c r="GW5" s="173"/>
      <c r="GX5" s="173"/>
      <c r="GY5" s="173"/>
      <c r="GZ5" s="173"/>
      <c r="HA5" s="173"/>
      <c r="HB5" s="173"/>
      <c r="HC5" s="173"/>
      <c r="HD5" s="173"/>
      <c r="HE5" s="173"/>
      <c r="HF5" s="173"/>
      <c r="HG5" s="173"/>
      <c r="HH5" s="173"/>
      <c r="HI5" s="173"/>
      <c r="HJ5" s="173"/>
      <c r="HK5" s="173"/>
      <c r="HL5" s="173"/>
      <c r="HM5" s="173"/>
      <c r="HN5" s="173"/>
      <c r="HO5" s="173"/>
      <c r="HP5" s="173"/>
      <c r="HQ5" s="173"/>
      <c r="HR5" s="173"/>
      <c r="HS5" s="173"/>
      <c r="HT5" s="173"/>
      <c r="HU5" s="173"/>
      <c r="HV5" s="173"/>
      <c r="HW5" s="173"/>
      <c r="HX5" s="173"/>
      <c r="HY5" s="173"/>
      <c r="HZ5" s="173"/>
      <c r="IA5" s="173"/>
      <c r="IB5" s="173"/>
      <c r="IC5" s="173"/>
      <c r="ID5" s="173"/>
      <c r="IE5" s="173"/>
      <c r="IF5" s="173"/>
      <c r="IG5" s="173"/>
      <c r="IH5" s="173"/>
      <c r="II5" s="173"/>
      <c r="IJ5" s="173"/>
      <c r="IK5" s="173"/>
      <c r="IL5" s="173"/>
      <c r="IM5" s="173"/>
    </row>
    <row r="6" spans="1:247" s="169" customFormat="1" ht="30" customHeight="1">
      <c r="A6" s="191"/>
      <c r="B6" s="174" t="s">
        <v>8</v>
      </c>
      <c r="C6" s="174">
        <v>11</v>
      </c>
      <c r="D6" s="174">
        <v>10.4114</v>
      </c>
      <c r="E6" s="174">
        <v>121565.69</v>
      </c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H6" s="180"/>
      <c r="DI6" s="180"/>
      <c r="DJ6" s="180"/>
      <c r="DK6" s="180"/>
      <c r="DL6" s="180"/>
      <c r="DM6" s="180"/>
      <c r="DN6" s="180"/>
      <c r="DO6" s="180"/>
      <c r="DP6" s="180"/>
      <c r="DQ6" s="180"/>
      <c r="DR6" s="180"/>
      <c r="DS6" s="180"/>
      <c r="DT6" s="180"/>
      <c r="DU6" s="180"/>
      <c r="DV6" s="180"/>
      <c r="DW6" s="180"/>
      <c r="DX6" s="180"/>
      <c r="DY6" s="180"/>
      <c r="DZ6" s="180"/>
      <c r="EA6" s="180"/>
      <c r="EB6" s="180"/>
      <c r="EC6" s="180"/>
      <c r="ED6" s="180"/>
      <c r="EE6" s="180"/>
      <c r="EF6" s="180"/>
      <c r="EG6" s="180"/>
      <c r="EH6" s="180"/>
      <c r="EI6" s="180"/>
      <c r="EJ6" s="180"/>
      <c r="EK6" s="180"/>
      <c r="EL6" s="180"/>
      <c r="EM6" s="180"/>
      <c r="EN6" s="180"/>
      <c r="EO6" s="180"/>
      <c r="EP6" s="180"/>
      <c r="EQ6" s="180"/>
      <c r="ER6" s="180"/>
      <c r="ES6" s="180"/>
      <c r="ET6" s="180"/>
      <c r="EU6" s="180"/>
      <c r="EV6" s="180"/>
      <c r="EW6" s="180"/>
      <c r="EX6" s="180"/>
      <c r="EY6" s="180"/>
      <c r="EZ6" s="180"/>
      <c r="FA6" s="180"/>
      <c r="FB6" s="180"/>
      <c r="FC6" s="180"/>
      <c r="FD6" s="180"/>
      <c r="FE6" s="180"/>
      <c r="FF6" s="180"/>
      <c r="FG6" s="180"/>
      <c r="FH6" s="180"/>
      <c r="FI6" s="180"/>
      <c r="FJ6" s="180"/>
      <c r="FK6" s="180"/>
      <c r="FL6" s="180"/>
      <c r="FM6" s="180"/>
      <c r="FN6" s="180"/>
      <c r="FO6" s="180"/>
      <c r="FP6" s="180"/>
      <c r="FQ6" s="180"/>
      <c r="FR6" s="180"/>
      <c r="FS6" s="180"/>
      <c r="FT6" s="180"/>
      <c r="FU6" s="180"/>
      <c r="FV6" s="180"/>
      <c r="FW6" s="180"/>
      <c r="FX6" s="180"/>
      <c r="FY6" s="180"/>
      <c r="FZ6" s="180"/>
      <c r="GA6" s="180"/>
      <c r="GB6" s="180"/>
      <c r="GC6" s="180"/>
      <c r="GD6" s="180"/>
      <c r="GE6" s="180"/>
      <c r="GF6" s="180"/>
      <c r="GG6" s="180"/>
      <c r="GH6" s="180"/>
      <c r="GI6" s="180"/>
      <c r="GJ6" s="180"/>
      <c r="GK6" s="180"/>
      <c r="GL6" s="180"/>
      <c r="GM6" s="180"/>
      <c r="GN6" s="180"/>
      <c r="GO6" s="180"/>
      <c r="GP6" s="180"/>
      <c r="GQ6" s="180"/>
      <c r="GR6" s="180"/>
      <c r="GS6" s="180"/>
      <c r="GT6" s="180"/>
      <c r="GU6" s="180"/>
      <c r="GV6" s="180"/>
      <c r="GW6" s="180"/>
      <c r="GX6" s="180"/>
      <c r="GY6" s="180"/>
      <c r="GZ6" s="180"/>
      <c r="HA6" s="180"/>
      <c r="HB6" s="180"/>
      <c r="HC6" s="180"/>
      <c r="HD6" s="180"/>
      <c r="HE6" s="180"/>
      <c r="HF6" s="180"/>
      <c r="HG6" s="180"/>
      <c r="HH6" s="180"/>
      <c r="HI6" s="180"/>
      <c r="HJ6" s="180"/>
      <c r="HK6" s="180"/>
      <c r="HL6" s="180"/>
      <c r="HM6" s="180"/>
      <c r="HN6" s="180"/>
      <c r="HO6" s="180"/>
      <c r="HP6" s="180"/>
      <c r="HQ6" s="180"/>
      <c r="HR6" s="180"/>
      <c r="HS6" s="180"/>
      <c r="HT6" s="180"/>
      <c r="HU6" s="180"/>
      <c r="HV6" s="180"/>
      <c r="HW6" s="180"/>
      <c r="HX6" s="180"/>
      <c r="HY6" s="180"/>
      <c r="HZ6" s="180"/>
      <c r="IA6" s="180"/>
      <c r="IB6" s="180"/>
      <c r="IC6" s="180"/>
      <c r="ID6" s="180"/>
      <c r="IE6" s="180"/>
      <c r="IF6" s="180"/>
      <c r="IG6" s="180"/>
      <c r="IH6" s="180"/>
      <c r="II6" s="180"/>
      <c r="IJ6" s="180"/>
      <c r="IK6" s="180"/>
      <c r="IL6" s="180"/>
      <c r="IM6" s="180"/>
    </row>
    <row r="7" spans="1:247" s="169" customFormat="1" ht="30" customHeight="1">
      <c r="A7" s="174" t="s">
        <v>9</v>
      </c>
      <c r="B7" s="174" t="s">
        <v>10</v>
      </c>
      <c r="C7" s="174">
        <v>19</v>
      </c>
      <c r="D7" s="174">
        <v>12.088</v>
      </c>
      <c r="E7" s="174">
        <v>121566.18</v>
      </c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0"/>
      <c r="DK7" s="180"/>
      <c r="DL7" s="180"/>
      <c r="DM7" s="180"/>
      <c r="DN7" s="180"/>
      <c r="DO7" s="180"/>
      <c r="DP7" s="180"/>
      <c r="DQ7" s="180"/>
      <c r="DR7" s="180"/>
      <c r="DS7" s="180"/>
      <c r="DT7" s="180"/>
      <c r="DU7" s="180"/>
      <c r="DV7" s="180"/>
      <c r="DW7" s="180"/>
      <c r="DX7" s="180"/>
      <c r="DY7" s="180"/>
      <c r="DZ7" s="180"/>
      <c r="EA7" s="180"/>
      <c r="EB7" s="180"/>
      <c r="EC7" s="180"/>
      <c r="ED7" s="180"/>
      <c r="EE7" s="180"/>
      <c r="EF7" s="180"/>
      <c r="EG7" s="180"/>
      <c r="EH7" s="180"/>
      <c r="EI7" s="180"/>
      <c r="EJ7" s="180"/>
      <c r="EK7" s="180"/>
      <c r="EL7" s="180"/>
      <c r="EM7" s="180"/>
      <c r="EN7" s="180"/>
      <c r="EO7" s="180"/>
      <c r="EP7" s="180"/>
      <c r="EQ7" s="180"/>
      <c r="ER7" s="180"/>
      <c r="ES7" s="180"/>
      <c r="ET7" s="180"/>
      <c r="EU7" s="180"/>
      <c r="EV7" s="180"/>
      <c r="EW7" s="180"/>
      <c r="EX7" s="180"/>
      <c r="EY7" s="180"/>
      <c r="EZ7" s="180"/>
      <c r="FA7" s="180"/>
      <c r="FB7" s="180"/>
      <c r="FC7" s="180"/>
      <c r="FD7" s="180"/>
      <c r="FE7" s="180"/>
      <c r="FF7" s="180"/>
      <c r="FG7" s="180"/>
      <c r="FH7" s="180"/>
      <c r="FI7" s="180"/>
      <c r="FJ7" s="180"/>
      <c r="FK7" s="180"/>
      <c r="FL7" s="180"/>
      <c r="FM7" s="180"/>
      <c r="FN7" s="180"/>
      <c r="FO7" s="180"/>
      <c r="FP7" s="180"/>
      <c r="FQ7" s="180"/>
      <c r="FR7" s="180"/>
      <c r="FS7" s="180"/>
      <c r="FT7" s="180"/>
      <c r="FU7" s="180"/>
      <c r="FV7" s="180"/>
      <c r="FW7" s="180"/>
      <c r="FX7" s="180"/>
      <c r="FY7" s="180"/>
      <c r="FZ7" s="180"/>
      <c r="GA7" s="180"/>
      <c r="GB7" s="180"/>
      <c r="GC7" s="180"/>
      <c r="GD7" s="180"/>
      <c r="GE7" s="180"/>
      <c r="GF7" s="180"/>
      <c r="GG7" s="180"/>
      <c r="GH7" s="180"/>
      <c r="GI7" s="180"/>
      <c r="GJ7" s="180"/>
      <c r="GK7" s="180"/>
      <c r="GL7" s="180"/>
      <c r="GM7" s="180"/>
      <c r="GN7" s="180"/>
      <c r="GO7" s="180"/>
      <c r="GP7" s="180"/>
      <c r="GQ7" s="180"/>
      <c r="GR7" s="180"/>
      <c r="GS7" s="180"/>
      <c r="GT7" s="180"/>
      <c r="GU7" s="180"/>
      <c r="GV7" s="180"/>
      <c r="GW7" s="180"/>
      <c r="GX7" s="180"/>
      <c r="GY7" s="180"/>
      <c r="GZ7" s="180"/>
      <c r="HA7" s="180"/>
      <c r="HB7" s="180"/>
      <c r="HC7" s="180"/>
      <c r="HD7" s="180"/>
      <c r="HE7" s="180"/>
      <c r="HF7" s="180"/>
      <c r="HG7" s="180"/>
      <c r="HH7" s="180"/>
      <c r="HI7" s="180"/>
      <c r="HJ7" s="180"/>
      <c r="HK7" s="180"/>
      <c r="HL7" s="180"/>
      <c r="HM7" s="180"/>
      <c r="HN7" s="180"/>
      <c r="HO7" s="180"/>
      <c r="HP7" s="180"/>
      <c r="HQ7" s="180"/>
      <c r="HR7" s="180"/>
      <c r="HS7" s="180"/>
      <c r="HT7" s="180"/>
      <c r="HU7" s="180"/>
      <c r="HV7" s="180"/>
      <c r="HW7" s="180"/>
      <c r="HX7" s="180"/>
      <c r="HY7" s="180"/>
      <c r="HZ7" s="180"/>
      <c r="IA7" s="180"/>
      <c r="IB7" s="180"/>
      <c r="IC7" s="180"/>
      <c r="ID7" s="180"/>
      <c r="IE7" s="180"/>
      <c r="IF7" s="180"/>
      <c r="IG7" s="180"/>
      <c r="IH7" s="180"/>
      <c r="II7" s="180"/>
      <c r="IJ7" s="180"/>
      <c r="IK7" s="180"/>
      <c r="IL7" s="180"/>
      <c r="IM7" s="180"/>
    </row>
    <row r="8" spans="1:247" s="169" customFormat="1" ht="30" customHeight="1">
      <c r="A8" s="174" t="s">
        <v>11</v>
      </c>
      <c r="B8" s="174" t="s">
        <v>12</v>
      </c>
      <c r="C8" s="174">
        <v>22</v>
      </c>
      <c r="D8" s="174">
        <v>21.7583</v>
      </c>
      <c r="E8" s="174">
        <v>121564.92</v>
      </c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3"/>
      <c r="FK8" s="173"/>
      <c r="FL8" s="173"/>
      <c r="FM8" s="173"/>
      <c r="FN8" s="173"/>
      <c r="FO8" s="173"/>
      <c r="FP8" s="173"/>
      <c r="FQ8" s="173"/>
      <c r="FR8" s="173"/>
      <c r="FS8" s="173"/>
      <c r="FT8" s="173"/>
      <c r="FU8" s="173"/>
      <c r="FV8" s="173"/>
      <c r="FW8" s="173"/>
      <c r="FX8" s="173"/>
      <c r="FY8" s="173"/>
      <c r="FZ8" s="173"/>
      <c r="GA8" s="173"/>
      <c r="GB8" s="173"/>
      <c r="GC8" s="173"/>
      <c r="GD8" s="173"/>
      <c r="GE8" s="173"/>
      <c r="GF8" s="173"/>
      <c r="GG8" s="173"/>
      <c r="GH8" s="173"/>
      <c r="GI8" s="173"/>
      <c r="GJ8" s="173"/>
      <c r="GK8" s="173"/>
      <c r="GL8" s="173"/>
      <c r="GM8" s="173"/>
      <c r="GN8" s="173"/>
      <c r="GO8" s="173"/>
      <c r="GP8" s="173"/>
      <c r="GQ8" s="173"/>
      <c r="GR8" s="173"/>
      <c r="GS8" s="173"/>
      <c r="GT8" s="173"/>
      <c r="GU8" s="173"/>
      <c r="GV8" s="173"/>
      <c r="GW8" s="173"/>
      <c r="GX8" s="173"/>
      <c r="GY8" s="173"/>
      <c r="GZ8" s="173"/>
      <c r="HA8" s="173"/>
      <c r="HB8" s="173"/>
      <c r="HC8" s="173"/>
      <c r="HD8" s="173"/>
      <c r="HE8" s="173"/>
      <c r="HF8" s="173"/>
      <c r="HG8" s="173"/>
      <c r="HH8" s="173"/>
      <c r="HI8" s="173"/>
      <c r="HJ8" s="173"/>
      <c r="HK8" s="173"/>
      <c r="HL8" s="173"/>
      <c r="HM8" s="173"/>
      <c r="HN8" s="173"/>
      <c r="HO8" s="173"/>
      <c r="HP8" s="173"/>
      <c r="HQ8" s="173"/>
      <c r="HR8" s="173"/>
      <c r="HS8" s="173"/>
      <c r="HT8" s="173"/>
      <c r="HU8" s="173"/>
      <c r="HV8" s="173"/>
      <c r="HW8" s="173"/>
      <c r="HX8" s="173"/>
      <c r="HY8" s="173"/>
      <c r="HZ8" s="173"/>
      <c r="IA8" s="173"/>
      <c r="IB8" s="173"/>
      <c r="IC8" s="173"/>
      <c r="ID8" s="173"/>
      <c r="IE8" s="173"/>
      <c r="IF8" s="173"/>
      <c r="IG8" s="173"/>
      <c r="IH8" s="173"/>
      <c r="II8" s="173"/>
      <c r="IJ8" s="173"/>
      <c r="IK8" s="173"/>
      <c r="IL8" s="173"/>
      <c r="IM8" s="173"/>
    </row>
    <row r="9" spans="1:247" s="169" customFormat="1" ht="30" customHeight="1">
      <c r="A9" s="174" t="s">
        <v>13</v>
      </c>
      <c r="B9" s="174" t="s">
        <v>14</v>
      </c>
      <c r="C9" s="174">
        <v>31</v>
      </c>
      <c r="D9" s="174">
        <v>25.1316</v>
      </c>
      <c r="E9" s="174">
        <v>121564.84</v>
      </c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  <c r="DQ9" s="180"/>
      <c r="DR9" s="180"/>
      <c r="DS9" s="180"/>
      <c r="DT9" s="180"/>
      <c r="DU9" s="180"/>
      <c r="DV9" s="180"/>
      <c r="DW9" s="180"/>
      <c r="DX9" s="180"/>
      <c r="DY9" s="180"/>
      <c r="DZ9" s="180"/>
      <c r="EA9" s="180"/>
      <c r="EB9" s="180"/>
      <c r="EC9" s="180"/>
      <c r="ED9" s="180"/>
      <c r="EE9" s="180"/>
      <c r="EF9" s="180"/>
      <c r="EG9" s="180"/>
      <c r="EH9" s="180"/>
      <c r="EI9" s="180"/>
      <c r="EJ9" s="180"/>
      <c r="EK9" s="180"/>
      <c r="EL9" s="180"/>
      <c r="EM9" s="180"/>
      <c r="EN9" s="180"/>
      <c r="EO9" s="180"/>
      <c r="EP9" s="180"/>
      <c r="EQ9" s="180"/>
      <c r="ER9" s="180"/>
      <c r="ES9" s="180"/>
      <c r="ET9" s="180"/>
      <c r="EU9" s="180"/>
      <c r="EV9" s="180"/>
      <c r="EW9" s="180"/>
      <c r="EX9" s="180"/>
      <c r="EY9" s="180"/>
      <c r="EZ9" s="180"/>
      <c r="FA9" s="180"/>
      <c r="FB9" s="180"/>
      <c r="FC9" s="180"/>
      <c r="FD9" s="180"/>
      <c r="FE9" s="180"/>
      <c r="FF9" s="180"/>
      <c r="FG9" s="180"/>
      <c r="FH9" s="180"/>
      <c r="FI9" s="180"/>
      <c r="FJ9" s="180"/>
      <c r="FK9" s="180"/>
      <c r="FL9" s="180"/>
      <c r="FM9" s="180"/>
      <c r="FN9" s="180"/>
      <c r="FO9" s="180"/>
      <c r="FP9" s="180"/>
      <c r="FQ9" s="180"/>
      <c r="FR9" s="180"/>
      <c r="FS9" s="180"/>
      <c r="FT9" s="180"/>
      <c r="FU9" s="180"/>
      <c r="FV9" s="180"/>
      <c r="FW9" s="180"/>
      <c r="FX9" s="180"/>
      <c r="FY9" s="180"/>
      <c r="FZ9" s="180"/>
      <c r="GA9" s="180"/>
      <c r="GB9" s="180"/>
      <c r="GC9" s="180"/>
      <c r="GD9" s="180"/>
      <c r="GE9" s="180"/>
      <c r="GF9" s="180"/>
      <c r="GG9" s="180"/>
      <c r="GH9" s="180"/>
      <c r="GI9" s="180"/>
      <c r="GJ9" s="180"/>
      <c r="GK9" s="180"/>
      <c r="GL9" s="180"/>
      <c r="GM9" s="180"/>
      <c r="GN9" s="180"/>
      <c r="GO9" s="180"/>
      <c r="GP9" s="180"/>
      <c r="GQ9" s="180"/>
      <c r="GR9" s="180"/>
      <c r="GS9" s="180"/>
      <c r="GT9" s="180"/>
      <c r="GU9" s="180"/>
      <c r="GV9" s="180"/>
      <c r="GW9" s="180"/>
      <c r="GX9" s="180"/>
      <c r="GY9" s="180"/>
      <c r="GZ9" s="180"/>
      <c r="HA9" s="180"/>
      <c r="HB9" s="180"/>
      <c r="HC9" s="180"/>
      <c r="HD9" s="180"/>
      <c r="HE9" s="180"/>
      <c r="HF9" s="180"/>
      <c r="HG9" s="180"/>
      <c r="HH9" s="180"/>
      <c r="HI9" s="180"/>
      <c r="HJ9" s="180"/>
      <c r="HK9" s="180"/>
      <c r="HL9" s="180"/>
      <c r="HM9" s="180"/>
      <c r="HN9" s="180"/>
      <c r="HO9" s="180"/>
      <c r="HP9" s="180"/>
      <c r="HQ9" s="180"/>
      <c r="HR9" s="180"/>
      <c r="HS9" s="180"/>
      <c r="HT9" s="180"/>
      <c r="HU9" s="180"/>
      <c r="HV9" s="180"/>
      <c r="HW9" s="180"/>
      <c r="HX9" s="180"/>
      <c r="HY9" s="180"/>
      <c r="HZ9" s="180"/>
      <c r="IA9" s="180"/>
      <c r="IB9" s="180"/>
      <c r="IC9" s="180"/>
      <c r="ID9" s="180"/>
      <c r="IE9" s="180"/>
      <c r="IF9" s="180"/>
      <c r="IG9" s="180"/>
      <c r="IH9" s="180"/>
      <c r="II9" s="180"/>
      <c r="IJ9" s="180"/>
      <c r="IK9" s="180"/>
      <c r="IL9" s="180"/>
      <c r="IM9" s="180"/>
    </row>
    <row r="10" spans="1:247" s="169" customFormat="1" ht="30" customHeight="1">
      <c r="A10" s="174" t="s">
        <v>15</v>
      </c>
      <c r="B10" s="174" t="s">
        <v>16</v>
      </c>
      <c r="C10" s="174">
        <v>14</v>
      </c>
      <c r="D10" s="181">
        <v>12.422</v>
      </c>
      <c r="E10" s="220">
        <v>121564.88</v>
      </c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  <c r="DE10" s="180"/>
      <c r="DF10" s="180"/>
      <c r="DG10" s="180"/>
      <c r="DH10" s="180"/>
      <c r="DI10" s="180"/>
      <c r="DJ10" s="180"/>
      <c r="DK10" s="180"/>
      <c r="DL10" s="180"/>
      <c r="DM10" s="180"/>
      <c r="DN10" s="180"/>
      <c r="DO10" s="180"/>
      <c r="DP10" s="180"/>
      <c r="DQ10" s="180"/>
      <c r="DR10" s="180"/>
      <c r="DS10" s="180"/>
      <c r="DT10" s="180"/>
      <c r="DU10" s="180"/>
      <c r="DV10" s="180"/>
      <c r="DW10" s="180"/>
      <c r="DX10" s="180"/>
      <c r="DY10" s="180"/>
      <c r="DZ10" s="180"/>
      <c r="EA10" s="180"/>
      <c r="EB10" s="180"/>
      <c r="EC10" s="180"/>
      <c r="ED10" s="180"/>
      <c r="EE10" s="180"/>
      <c r="EF10" s="180"/>
      <c r="EG10" s="180"/>
      <c r="EH10" s="180"/>
      <c r="EI10" s="180"/>
      <c r="EJ10" s="180"/>
      <c r="EK10" s="180"/>
      <c r="EL10" s="180"/>
      <c r="EM10" s="180"/>
      <c r="EN10" s="180"/>
      <c r="EO10" s="180"/>
      <c r="EP10" s="180"/>
      <c r="EQ10" s="180"/>
      <c r="ER10" s="180"/>
      <c r="ES10" s="180"/>
      <c r="ET10" s="180"/>
      <c r="EU10" s="180"/>
      <c r="EV10" s="180"/>
      <c r="EW10" s="180"/>
      <c r="EX10" s="180"/>
      <c r="EY10" s="180"/>
      <c r="EZ10" s="180"/>
      <c r="FA10" s="180"/>
      <c r="FB10" s="180"/>
      <c r="FC10" s="180"/>
      <c r="FD10" s="180"/>
      <c r="FE10" s="180"/>
      <c r="FF10" s="180"/>
      <c r="FG10" s="180"/>
      <c r="FH10" s="180"/>
      <c r="FI10" s="180"/>
      <c r="FJ10" s="180"/>
      <c r="FK10" s="180"/>
      <c r="FL10" s="180"/>
      <c r="FM10" s="180"/>
      <c r="FN10" s="180"/>
      <c r="FO10" s="180"/>
      <c r="FP10" s="180"/>
      <c r="FQ10" s="180"/>
      <c r="FR10" s="180"/>
      <c r="FS10" s="180"/>
      <c r="FT10" s="180"/>
      <c r="FU10" s="180"/>
      <c r="FV10" s="180"/>
      <c r="FW10" s="180"/>
      <c r="FX10" s="180"/>
      <c r="FY10" s="180"/>
      <c r="FZ10" s="180"/>
      <c r="GA10" s="180"/>
      <c r="GB10" s="180"/>
      <c r="GC10" s="180"/>
      <c r="GD10" s="180"/>
      <c r="GE10" s="180"/>
      <c r="GF10" s="180"/>
      <c r="GG10" s="180"/>
      <c r="GH10" s="180"/>
      <c r="GI10" s="180"/>
      <c r="GJ10" s="180"/>
      <c r="GK10" s="180"/>
      <c r="GL10" s="180"/>
      <c r="GM10" s="180"/>
      <c r="GN10" s="180"/>
      <c r="GO10" s="180"/>
      <c r="GP10" s="180"/>
      <c r="GQ10" s="180"/>
      <c r="GR10" s="180"/>
      <c r="GS10" s="180"/>
      <c r="GT10" s="180"/>
      <c r="GU10" s="180"/>
      <c r="GV10" s="180"/>
      <c r="GW10" s="180"/>
      <c r="GX10" s="180"/>
      <c r="GY10" s="180"/>
      <c r="GZ10" s="180"/>
      <c r="HA10" s="180"/>
      <c r="HB10" s="180"/>
      <c r="HC10" s="180"/>
      <c r="HD10" s="180"/>
      <c r="HE10" s="180"/>
      <c r="HF10" s="180"/>
      <c r="HG10" s="180"/>
      <c r="HH10" s="180"/>
      <c r="HI10" s="180"/>
      <c r="HJ10" s="180"/>
      <c r="HK10" s="180"/>
      <c r="HL10" s="180"/>
      <c r="HM10" s="180"/>
      <c r="HN10" s="180"/>
      <c r="HO10" s="180"/>
      <c r="HP10" s="180"/>
      <c r="HQ10" s="180"/>
      <c r="HR10" s="180"/>
      <c r="HS10" s="180"/>
      <c r="HT10" s="180"/>
      <c r="HU10" s="180"/>
      <c r="HV10" s="180"/>
      <c r="HW10" s="180"/>
      <c r="HX10" s="180"/>
      <c r="HY10" s="180"/>
      <c r="HZ10" s="180"/>
      <c r="IA10" s="180"/>
      <c r="IB10" s="180"/>
      <c r="IC10" s="180"/>
      <c r="ID10" s="180"/>
      <c r="IE10" s="180"/>
      <c r="IF10" s="180"/>
      <c r="IG10" s="180"/>
      <c r="IH10" s="180"/>
      <c r="II10" s="180"/>
      <c r="IJ10" s="180"/>
      <c r="IK10" s="180"/>
      <c r="IL10" s="180"/>
      <c r="IM10" s="180"/>
    </row>
    <row r="11" spans="1:247" s="169" customFormat="1" ht="30" customHeight="1">
      <c r="A11" s="174" t="s">
        <v>17</v>
      </c>
      <c r="B11" s="174" t="s">
        <v>18</v>
      </c>
      <c r="C11" s="174">
        <v>15</v>
      </c>
      <c r="D11" s="174">
        <v>14.7664</v>
      </c>
      <c r="E11" s="174">
        <v>121623.35</v>
      </c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3"/>
      <c r="FF11" s="173"/>
      <c r="FG11" s="173"/>
      <c r="FH11" s="173"/>
      <c r="FI11" s="173"/>
      <c r="FJ11" s="173"/>
      <c r="FK11" s="173"/>
      <c r="FL11" s="173"/>
      <c r="FM11" s="173"/>
      <c r="FN11" s="173"/>
      <c r="FO11" s="173"/>
      <c r="FP11" s="173"/>
      <c r="FQ11" s="173"/>
      <c r="FR11" s="173"/>
      <c r="FS11" s="173"/>
      <c r="FT11" s="173"/>
      <c r="FU11" s="173"/>
      <c r="FV11" s="173"/>
      <c r="FW11" s="173"/>
      <c r="FX11" s="173"/>
      <c r="FY11" s="173"/>
      <c r="FZ11" s="173"/>
      <c r="GA11" s="173"/>
      <c r="GB11" s="173"/>
      <c r="GC11" s="173"/>
      <c r="GD11" s="173"/>
      <c r="GE11" s="173"/>
      <c r="GF11" s="173"/>
      <c r="GG11" s="173"/>
      <c r="GH11" s="173"/>
      <c r="GI11" s="173"/>
      <c r="GJ11" s="173"/>
      <c r="GK11" s="173"/>
      <c r="GL11" s="173"/>
      <c r="GM11" s="173"/>
      <c r="GN11" s="173"/>
      <c r="GO11" s="173"/>
      <c r="GP11" s="173"/>
      <c r="GQ11" s="173"/>
      <c r="GR11" s="173"/>
      <c r="GS11" s="173"/>
      <c r="GT11" s="173"/>
      <c r="GU11" s="173"/>
      <c r="GV11" s="173"/>
      <c r="GW11" s="173"/>
      <c r="GX11" s="173"/>
      <c r="GY11" s="173"/>
      <c r="GZ11" s="173"/>
      <c r="HA11" s="173"/>
      <c r="HB11" s="173"/>
      <c r="HC11" s="173"/>
      <c r="HD11" s="173"/>
      <c r="HE11" s="173"/>
      <c r="HF11" s="173"/>
      <c r="HG11" s="173"/>
      <c r="HH11" s="173"/>
      <c r="HI11" s="173"/>
      <c r="HJ11" s="173"/>
      <c r="HK11" s="173"/>
      <c r="HL11" s="173"/>
      <c r="HM11" s="173"/>
      <c r="HN11" s="173"/>
      <c r="HO11" s="173"/>
      <c r="HP11" s="173"/>
      <c r="HQ11" s="173"/>
      <c r="HR11" s="173"/>
      <c r="HS11" s="173"/>
      <c r="HT11" s="173"/>
      <c r="HU11" s="173"/>
      <c r="HV11" s="173"/>
      <c r="HW11" s="173"/>
      <c r="HX11" s="173"/>
      <c r="HY11" s="173"/>
      <c r="HZ11" s="173"/>
      <c r="IA11" s="173"/>
      <c r="IB11" s="173"/>
      <c r="IC11" s="173"/>
      <c r="ID11" s="173"/>
      <c r="IE11" s="173"/>
      <c r="IF11" s="173"/>
      <c r="IG11" s="173"/>
      <c r="IH11" s="173"/>
      <c r="II11" s="173"/>
      <c r="IJ11" s="173"/>
      <c r="IK11" s="173"/>
      <c r="IL11" s="173"/>
      <c r="IM11" s="173"/>
    </row>
    <row r="12" spans="1:247" s="169" customFormat="1" ht="30" customHeight="1">
      <c r="A12" s="191" t="s">
        <v>19</v>
      </c>
      <c r="B12" s="174" t="s">
        <v>20</v>
      </c>
      <c r="C12" s="174">
        <v>6</v>
      </c>
      <c r="D12" s="174">
        <v>1.5749</v>
      </c>
      <c r="E12" s="174">
        <v>121565.18</v>
      </c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DP12" s="173"/>
      <c r="DQ12" s="173"/>
      <c r="DR12" s="173"/>
      <c r="DS12" s="173"/>
      <c r="DT12" s="173"/>
      <c r="DU12" s="173"/>
      <c r="DV12" s="173"/>
      <c r="DW12" s="173"/>
      <c r="DX12" s="173"/>
      <c r="DY12" s="173"/>
      <c r="DZ12" s="173"/>
      <c r="EA12" s="173"/>
      <c r="EB12" s="173"/>
      <c r="EC12" s="173"/>
      <c r="ED12" s="173"/>
      <c r="EE12" s="173"/>
      <c r="EF12" s="173"/>
      <c r="EG12" s="173"/>
      <c r="EH12" s="173"/>
      <c r="EI12" s="173"/>
      <c r="EJ12" s="173"/>
      <c r="EK12" s="173"/>
      <c r="EL12" s="173"/>
      <c r="EM12" s="173"/>
      <c r="EN12" s="173"/>
      <c r="EO12" s="173"/>
      <c r="EP12" s="173"/>
      <c r="EQ12" s="173"/>
      <c r="ER12" s="173"/>
      <c r="ES12" s="173"/>
      <c r="ET12" s="173"/>
      <c r="EU12" s="173"/>
      <c r="EV12" s="173"/>
      <c r="EW12" s="173"/>
      <c r="EX12" s="173"/>
      <c r="EY12" s="173"/>
      <c r="EZ12" s="173"/>
      <c r="FA12" s="173"/>
      <c r="FB12" s="173"/>
      <c r="FC12" s="173"/>
      <c r="FD12" s="173"/>
      <c r="FE12" s="173"/>
      <c r="FF12" s="173"/>
      <c r="FG12" s="173"/>
      <c r="FH12" s="173"/>
      <c r="FI12" s="173"/>
      <c r="FJ12" s="173"/>
      <c r="FK12" s="173"/>
      <c r="FL12" s="173"/>
      <c r="FM12" s="173"/>
      <c r="FN12" s="173"/>
      <c r="FO12" s="173"/>
      <c r="FP12" s="173"/>
      <c r="FQ12" s="173"/>
      <c r="FR12" s="173"/>
      <c r="FS12" s="173"/>
      <c r="FT12" s="173"/>
      <c r="FU12" s="173"/>
      <c r="FV12" s="173"/>
      <c r="FW12" s="173"/>
      <c r="FX12" s="173"/>
      <c r="FY12" s="173"/>
      <c r="FZ12" s="173"/>
      <c r="GA12" s="173"/>
      <c r="GB12" s="173"/>
      <c r="GC12" s="173"/>
      <c r="GD12" s="173"/>
      <c r="GE12" s="173"/>
      <c r="GF12" s="173"/>
      <c r="GG12" s="173"/>
      <c r="GH12" s="173"/>
      <c r="GI12" s="173"/>
      <c r="GJ12" s="173"/>
      <c r="GK12" s="173"/>
      <c r="GL12" s="173"/>
      <c r="GM12" s="173"/>
      <c r="GN12" s="173"/>
      <c r="GO12" s="173"/>
      <c r="GP12" s="173"/>
      <c r="GQ12" s="173"/>
      <c r="GR12" s="173"/>
      <c r="GS12" s="173"/>
      <c r="GT12" s="173"/>
      <c r="GU12" s="173"/>
      <c r="GV12" s="173"/>
      <c r="GW12" s="173"/>
      <c r="GX12" s="173"/>
      <c r="GY12" s="173"/>
      <c r="GZ12" s="173"/>
      <c r="HA12" s="173"/>
      <c r="HB12" s="173"/>
      <c r="HC12" s="173"/>
      <c r="HD12" s="173"/>
      <c r="HE12" s="173"/>
      <c r="HF12" s="173"/>
      <c r="HG12" s="173"/>
      <c r="HH12" s="173"/>
      <c r="HI12" s="173"/>
      <c r="HJ12" s="173"/>
      <c r="HK12" s="173"/>
      <c r="HL12" s="173"/>
      <c r="HM12" s="173"/>
      <c r="HN12" s="173"/>
      <c r="HO12" s="173"/>
      <c r="HP12" s="173"/>
      <c r="HQ12" s="173"/>
      <c r="HR12" s="173"/>
      <c r="HS12" s="173"/>
      <c r="HT12" s="173"/>
      <c r="HU12" s="173"/>
      <c r="HV12" s="173"/>
      <c r="HW12" s="173"/>
      <c r="HX12" s="173"/>
      <c r="HY12" s="173"/>
      <c r="HZ12" s="173"/>
      <c r="IA12" s="173"/>
      <c r="IB12" s="173"/>
      <c r="IC12" s="173"/>
      <c r="ID12" s="173"/>
      <c r="IE12" s="173"/>
      <c r="IF12" s="173"/>
      <c r="IG12" s="173"/>
      <c r="IH12" s="173"/>
      <c r="II12" s="173"/>
      <c r="IJ12" s="173"/>
      <c r="IK12" s="173"/>
      <c r="IL12" s="173"/>
      <c r="IM12" s="173"/>
    </row>
    <row r="13" spans="1:247" s="169" customFormat="1" ht="30" customHeight="1">
      <c r="A13" s="191"/>
      <c r="B13" s="174" t="s">
        <v>21</v>
      </c>
      <c r="C13" s="174">
        <v>2</v>
      </c>
      <c r="D13" s="174">
        <v>1.9933</v>
      </c>
      <c r="E13" s="174">
        <v>121565.24</v>
      </c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3"/>
      <c r="FL13" s="173"/>
      <c r="FM13" s="173"/>
      <c r="FN13" s="173"/>
      <c r="FO13" s="173"/>
      <c r="FP13" s="173"/>
      <c r="FQ13" s="173"/>
      <c r="FR13" s="173"/>
      <c r="FS13" s="173"/>
      <c r="FT13" s="173"/>
      <c r="FU13" s="173"/>
      <c r="FV13" s="173"/>
      <c r="FW13" s="173"/>
      <c r="FX13" s="173"/>
      <c r="FY13" s="173"/>
      <c r="FZ13" s="173"/>
      <c r="GA13" s="173"/>
      <c r="GB13" s="173"/>
      <c r="GC13" s="173"/>
      <c r="GD13" s="173"/>
      <c r="GE13" s="173"/>
      <c r="GF13" s="173"/>
      <c r="GG13" s="173"/>
      <c r="GH13" s="173"/>
      <c r="GI13" s="173"/>
      <c r="GJ13" s="173"/>
      <c r="GK13" s="173"/>
      <c r="GL13" s="173"/>
      <c r="GM13" s="173"/>
      <c r="GN13" s="173"/>
      <c r="GO13" s="173"/>
      <c r="GP13" s="173"/>
      <c r="GQ13" s="173"/>
      <c r="GR13" s="173"/>
      <c r="GS13" s="173"/>
      <c r="GT13" s="173"/>
      <c r="GU13" s="173"/>
      <c r="GV13" s="173"/>
      <c r="GW13" s="173"/>
      <c r="GX13" s="173"/>
      <c r="GY13" s="173"/>
      <c r="GZ13" s="173"/>
      <c r="HA13" s="173"/>
      <c r="HB13" s="173"/>
      <c r="HC13" s="173"/>
      <c r="HD13" s="173"/>
      <c r="HE13" s="173"/>
      <c r="HF13" s="173"/>
      <c r="HG13" s="173"/>
      <c r="HH13" s="173"/>
      <c r="HI13" s="173"/>
      <c r="HJ13" s="173"/>
      <c r="HK13" s="173"/>
      <c r="HL13" s="173"/>
      <c r="HM13" s="173"/>
      <c r="HN13" s="173"/>
      <c r="HO13" s="173"/>
      <c r="HP13" s="173"/>
      <c r="HQ13" s="173"/>
      <c r="HR13" s="173"/>
      <c r="HS13" s="173"/>
      <c r="HT13" s="173"/>
      <c r="HU13" s="173"/>
      <c r="HV13" s="173"/>
      <c r="HW13" s="173"/>
      <c r="HX13" s="173"/>
      <c r="HY13" s="173"/>
      <c r="HZ13" s="173"/>
      <c r="IA13" s="173"/>
      <c r="IB13" s="173"/>
      <c r="IC13" s="173"/>
      <c r="ID13" s="173"/>
      <c r="IE13" s="173"/>
      <c r="IF13" s="173"/>
      <c r="IG13" s="173"/>
      <c r="IH13" s="173"/>
      <c r="II13" s="173"/>
      <c r="IJ13" s="173"/>
      <c r="IK13" s="173"/>
      <c r="IL13" s="173"/>
      <c r="IM13" s="173"/>
    </row>
    <row r="14" spans="1:247" s="169" customFormat="1" ht="30" customHeight="1">
      <c r="A14" s="191" t="s">
        <v>22</v>
      </c>
      <c r="B14" s="174" t="s">
        <v>23</v>
      </c>
      <c r="C14" s="174">
        <v>7</v>
      </c>
      <c r="D14" s="174">
        <v>7</v>
      </c>
      <c r="E14" s="174">
        <v>121565</v>
      </c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3"/>
      <c r="FF14" s="173"/>
      <c r="FG14" s="173"/>
      <c r="FH14" s="173"/>
      <c r="FI14" s="173"/>
      <c r="FJ14" s="173"/>
      <c r="FK14" s="173"/>
      <c r="FL14" s="173"/>
      <c r="FM14" s="173"/>
      <c r="FN14" s="173"/>
      <c r="FO14" s="173"/>
      <c r="FP14" s="173"/>
      <c r="FQ14" s="173"/>
      <c r="FR14" s="173"/>
      <c r="FS14" s="173"/>
      <c r="FT14" s="173"/>
      <c r="FU14" s="173"/>
      <c r="FV14" s="173"/>
      <c r="FW14" s="173"/>
      <c r="FX14" s="173"/>
      <c r="FY14" s="173"/>
      <c r="FZ14" s="173"/>
      <c r="GA14" s="173"/>
      <c r="GB14" s="173"/>
      <c r="GC14" s="173"/>
      <c r="GD14" s="173"/>
      <c r="GE14" s="173"/>
      <c r="GF14" s="173"/>
      <c r="GG14" s="173"/>
      <c r="GH14" s="173"/>
      <c r="GI14" s="173"/>
      <c r="GJ14" s="173"/>
      <c r="GK14" s="173"/>
      <c r="GL14" s="173"/>
      <c r="GM14" s="173"/>
      <c r="GN14" s="173"/>
      <c r="GO14" s="173"/>
      <c r="GP14" s="173"/>
      <c r="GQ14" s="173"/>
      <c r="GR14" s="173"/>
      <c r="GS14" s="173"/>
      <c r="GT14" s="173"/>
      <c r="GU14" s="173"/>
      <c r="GV14" s="173"/>
      <c r="GW14" s="173"/>
      <c r="GX14" s="173"/>
      <c r="GY14" s="173"/>
      <c r="GZ14" s="173"/>
      <c r="HA14" s="173"/>
      <c r="HB14" s="173"/>
      <c r="HC14" s="173"/>
      <c r="HD14" s="173"/>
      <c r="HE14" s="173"/>
      <c r="HF14" s="173"/>
      <c r="HG14" s="173"/>
      <c r="HH14" s="173"/>
      <c r="HI14" s="173"/>
      <c r="HJ14" s="173"/>
      <c r="HK14" s="173"/>
      <c r="HL14" s="173"/>
      <c r="HM14" s="173"/>
      <c r="HN14" s="173"/>
      <c r="HO14" s="173"/>
      <c r="HP14" s="173"/>
      <c r="HQ14" s="173"/>
      <c r="HR14" s="173"/>
      <c r="HS14" s="173"/>
      <c r="HT14" s="173"/>
      <c r="HU14" s="173"/>
      <c r="HV14" s="173"/>
      <c r="HW14" s="173"/>
      <c r="HX14" s="173"/>
      <c r="HY14" s="173"/>
      <c r="HZ14" s="173"/>
      <c r="IA14" s="173"/>
      <c r="IB14" s="173"/>
      <c r="IC14" s="173"/>
      <c r="ID14" s="173"/>
      <c r="IE14" s="173"/>
      <c r="IF14" s="173"/>
      <c r="IG14" s="173"/>
      <c r="IH14" s="173"/>
      <c r="II14" s="173"/>
      <c r="IJ14" s="173"/>
      <c r="IK14" s="173"/>
      <c r="IL14" s="173"/>
      <c r="IM14" s="173"/>
    </row>
    <row r="15" spans="1:247" s="169" customFormat="1" ht="30" customHeight="1">
      <c r="A15" s="191"/>
      <c r="B15" s="182" t="s">
        <v>24</v>
      </c>
      <c r="C15" s="182">
        <v>7</v>
      </c>
      <c r="D15" s="182">
        <v>5.1987</v>
      </c>
      <c r="E15" s="182">
        <v>121563.28</v>
      </c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</row>
    <row r="16" spans="1:247" s="168" customFormat="1" ht="30" customHeight="1">
      <c r="A16" s="174" t="s">
        <v>25</v>
      </c>
      <c r="B16" s="174" t="s">
        <v>26</v>
      </c>
      <c r="C16" s="174">
        <v>16</v>
      </c>
      <c r="D16" s="174">
        <v>15.4346</v>
      </c>
      <c r="E16" s="174">
        <v>121687.25</v>
      </c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3"/>
      <c r="FK16" s="173"/>
      <c r="FL16" s="173"/>
      <c r="FM16" s="173"/>
      <c r="FN16" s="173"/>
      <c r="FO16" s="173"/>
      <c r="FP16" s="173"/>
      <c r="FQ16" s="173"/>
      <c r="FR16" s="173"/>
      <c r="FS16" s="173"/>
      <c r="FT16" s="173"/>
      <c r="FU16" s="173"/>
      <c r="FV16" s="173"/>
      <c r="FW16" s="173"/>
      <c r="FX16" s="173"/>
      <c r="FY16" s="173"/>
      <c r="FZ16" s="173"/>
      <c r="GA16" s="173"/>
      <c r="GB16" s="173"/>
      <c r="GC16" s="173"/>
      <c r="GD16" s="173"/>
      <c r="GE16" s="173"/>
      <c r="GF16" s="173"/>
      <c r="GG16" s="173"/>
      <c r="GH16" s="173"/>
      <c r="GI16" s="173"/>
      <c r="GJ16" s="173"/>
      <c r="GK16" s="173"/>
      <c r="GL16" s="173"/>
      <c r="GM16" s="173"/>
      <c r="GN16" s="173"/>
      <c r="GO16" s="173"/>
      <c r="GP16" s="173"/>
      <c r="GQ16" s="173"/>
      <c r="GR16" s="173"/>
      <c r="GS16" s="173"/>
      <c r="GT16" s="173"/>
      <c r="GU16" s="173"/>
      <c r="GV16" s="173"/>
      <c r="GW16" s="173"/>
      <c r="GX16" s="173"/>
      <c r="GY16" s="173"/>
      <c r="GZ16" s="173"/>
      <c r="HA16" s="173"/>
      <c r="HB16" s="173"/>
      <c r="HC16" s="173"/>
      <c r="HD16" s="173"/>
      <c r="HE16" s="173"/>
      <c r="HF16" s="173"/>
      <c r="HG16" s="173"/>
      <c r="HH16" s="173"/>
      <c r="HI16" s="173"/>
      <c r="HJ16" s="173"/>
      <c r="HK16" s="173"/>
      <c r="HL16" s="173"/>
      <c r="HM16" s="173"/>
      <c r="HN16" s="173"/>
      <c r="HO16" s="173"/>
      <c r="HP16" s="173"/>
      <c r="HQ16" s="173"/>
      <c r="HR16" s="173"/>
      <c r="HS16" s="173"/>
      <c r="HT16" s="173"/>
      <c r="HU16" s="173"/>
      <c r="HV16" s="173"/>
      <c r="HW16" s="173"/>
      <c r="HX16" s="173"/>
      <c r="HY16" s="173"/>
      <c r="HZ16" s="173"/>
      <c r="IA16" s="173"/>
      <c r="IB16" s="173"/>
      <c r="IC16" s="173"/>
      <c r="ID16" s="173"/>
      <c r="IE16" s="173"/>
      <c r="IF16" s="173"/>
      <c r="IG16" s="173"/>
      <c r="IH16" s="173"/>
      <c r="II16" s="173"/>
      <c r="IJ16" s="173"/>
      <c r="IK16" s="173"/>
      <c r="IL16" s="173"/>
      <c r="IM16" s="173"/>
    </row>
    <row r="17" spans="1:247" s="169" customFormat="1" ht="30" customHeight="1">
      <c r="A17" s="221" t="s">
        <v>27</v>
      </c>
      <c r="B17" s="221"/>
      <c r="C17" s="222">
        <f>SUM(C4:C16)</f>
        <v>216</v>
      </c>
      <c r="D17" s="222">
        <f>SUM(D4:D16)</f>
        <v>191.0596</v>
      </c>
      <c r="E17" s="222">
        <v>121579.54</v>
      </c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180"/>
      <c r="DX17" s="180"/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0"/>
      <c r="EK17" s="180"/>
      <c r="EL17" s="180"/>
      <c r="EM17" s="180"/>
      <c r="EN17" s="180"/>
      <c r="EO17" s="180"/>
      <c r="EP17" s="180"/>
      <c r="EQ17" s="180"/>
      <c r="ER17" s="180"/>
      <c r="ES17" s="180"/>
      <c r="ET17" s="180"/>
      <c r="EU17" s="180"/>
      <c r="EV17" s="180"/>
      <c r="EW17" s="180"/>
      <c r="EX17" s="180"/>
      <c r="EY17" s="180"/>
      <c r="EZ17" s="180"/>
      <c r="FA17" s="180"/>
      <c r="FB17" s="180"/>
      <c r="FC17" s="180"/>
      <c r="FD17" s="180"/>
      <c r="FE17" s="180"/>
      <c r="FF17" s="180"/>
      <c r="FG17" s="180"/>
      <c r="FH17" s="180"/>
      <c r="FI17" s="180"/>
      <c r="FJ17" s="180"/>
      <c r="FK17" s="180"/>
      <c r="FL17" s="180"/>
      <c r="FM17" s="180"/>
      <c r="FN17" s="180"/>
      <c r="FO17" s="180"/>
      <c r="FP17" s="180"/>
      <c r="FQ17" s="180"/>
      <c r="FR17" s="180"/>
      <c r="FS17" s="180"/>
      <c r="FT17" s="180"/>
      <c r="FU17" s="180"/>
      <c r="FV17" s="180"/>
      <c r="FW17" s="180"/>
      <c r="FX17" s="180"/>
      <c r="FY17" s="180"/>
      <c r="FZ17" s="180"/>
      <c r="GA17" s="180"/>
      <c r="GB17" s="180"/>
      <c r="GC17" s="180"/>
      <c r="GD17" s="180"/>
      <c r="GE17" s="180"/>
      <c r="GF17" s="180"/>
      <c r="GG17" s="180"/>
      <c r="GH17" s="180"/>
      <c r="GI17" s="180"/>
      <c r="GJ17" s="180"/>
      <c r="GK17" s="180"/>
      <c r="GL17" s="180"/>
      <c r="GM17" s="180"/>
      <c r="GN17" s="180"/>
      <c r="GO17" s="180"/>
      <c r="GP17" s="180"/>
      <c r="GQ17" s="180"/>
      <c r="GR17" s="180"/>
      <c r="GS17" s="180"/>
      <c r="GT17" s="180"/>
      <c r="GU17" s="180"/>
      <c r="GV17" s="180"/>
      <c r="GW17" s="180"/>
      <c r="GX17" s="180"/>
      <c r="GY17" s="180"/>
      <c r="GZ17" s="180"/>
      <c r="HA17" s="180"/>
      <c r="HB17" s="180"/>
      <c r="HC17" s="180"/>
      <c r="HD17" s="180"/>
      <c r="HE17" s="180"/>
      <c r="HF17" s="180"/>
      <c r="HG17" s="180"/>
      <c r="HH17" s="180"/>
      <c r="HI17" s="180"/>
      <c r="HJ17" s="180"/>
      <c r="HK17" s="180"/>
      <c r="HL17" s="180"/>
      <c r="HM17" s="180"/>
      <c r="HN17" s="180"/>
      <c r="HO17" s="180"/>
      <c r="HP17" s="180"/>
      <c r="HQ17" s="180"/>
      <c r="HR17" s="180"/>
      <c r="HS17" s="180"/>
      <c r="HT17" s="180"/>
      <c r="HU17" s="180"/>
      <c r="HV17" s="180"/>
      <c r="HW17" s="180"/>
      <c r="HX17" s="180"/>
      <c r="HY17" s="180"/>
      <c r="HZ17" s="180"/>
      <c r="IA17" s="180"/>
      <c r="IB17" s="180"/>
      <c r="IC17" s="180"/>
      <c r="ID17" s="180"/>
      <c r="IE17" s="180"/>
      <c r="IF17" s="180"/>
      <c r="IG17" s="180"/>
      <c r="IH17" s="180"/>
      <c r="II17" s="180"/>
      <c r="IJ17" s="180"/>
      <c r="IK17" s="180"/>
      <c r="IL17" s="180"/>
      <c r="IM17" s="180"/>
    </row>
    <row r="18" spans="1:247" s="169" customFormat="1" ht="20.25" customHeight="1">
      <c r="A18" s="223" t="s">
        <v>440</v>
      </c>
      <c r="B18" s="224"/>
      <c r="C18" s="224"/>
      <c r="D18" s="224"/>
      <c r="E18" s="225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0"/>
      <c r="DX18" s="180"/>
      <c r="DY18" s="180"/>
      <c r="DZ18" s="180"/>
      <c r="EA18" s="180"/>
      <c r="EB18" s="180"/>
      <c r="EC18" s="180"/>
      <c r="ED18" s="180"/>
      <c r="EE18" s="180"/>
      <c r="EF18" s="180"/>
      <c r="EG18" s="180"/>
      <c r="EH18" s="180"/>
      <c r="EI18" s="180"/>
      <c r="EJ18" s="180"/>
      <c r="EK18" s="180"/>
      <c r="EL18" s="180"/>
      <c r="EM18" s="180"/>
      <c r="EN18" s="180"/>
      <c r="EO18" s="180"/>
      <c r="EP18" s="180"/>
      <c r="EQ18" s="180"/>
      <c r="ER18" s="180"/>
      <c r="ES18" s="180"/>
      <c r="ET18" s="180"/>
      <c r="EU18" s="180"/>
      <c r="EV18" s="180"/>
      <c r="EW18" s="180"/>
      <c r="EX18" s="180"/>
      <c r="EY18" s="180"/>
      <c r="EZ18" s="180"/>
      <c r="FA18" s="180"/>
      <c r="FB18" s="180"/>
      <c r="FC18" s="180"/>
      <c r="FD18" s="180"/>
      <c r="FE18" s="180"/>
      <c r="FF18" s="180"/>
      <c r="FG18" s="180"/>
      <c r="FH18" s="180"/>
      <c r="FI18" s="180"/>
      <c r="FJ18" s="180"/>
      <c r="FK18" s="180"/>
      <c r="FL18" s="180"/>
      <c r="FM18" s="180"/>
      <c r="FN18" s="180"/>
      <c r="FO18" s="180"/>
      <c r="FP18" s="180"/>
      <c r="FQ18" s="180"/>
      <c r="FR18" s="180"/>
      <c r="FS18" s="180"/>
      <c r="FT18" s="180"/>
      <c r="FU18" s="180"/>
      <c r="FV18" s="180"/>
      <c r="FW18" s="180"/>
      <c r="FX18" s="180"/>
      <c r="FY18" s="180"/>
      <c r="FZ18" s="180"/>
      <c r="GA18" s="180"/>
      <c r="GB18" s="180"/>
      <c r="GC18" s="180"/>
      <c r="GD18" s="180"/>
      <c r="GE18" s="180"/>
      <c r="GF18" s="180"/>
      <c r="GG18" s="180"/>
      <c r="GH18" s="180"/>
      <c r="GI18" s="180"/>
      <c r="GJ18" s="180"/>
      <c r="GK18" s="180"/>
      <c r="GL18" s="180"/>
      <c r="GM18" s="180"/>
      <c r="GN18" s="180"/>
      <c r="GO18" s="180"/>
      <c r="GP18" s="180"/>
      <c r="GQ18" s="180"/>
      <c r="GR18" s="180"/>
      <c r="GS18" s="180"/>
      <c r="GT18" s="180"/>
      <c r="GU18" s="180"/>
      <c r="GV18" s="180"/>
      <c r="GW18" s="180"/>
      <c r="GX18" s="180"/>
      <c r="GY18" s="180"/>
      <c r="GZ18" s="180"/>
      <c r="HA18" s="180"/>
      <c r="HB18" s="180"/>
      <c r="HC18" s="180"/>
      <c r="HD18" s="180"/>
      <c r="HE18" s="180"/>
      <c r="HF18" s="180"/>
      <c r="HG18" s="180"/>
      <c r="HH18" s="180"/>
      <c r="HI18" s="180"/>
      <c r="HJ18" s="180"/>
      <c r="HK18" s="180"/>
      <c r="HL18" s="180"/>
      <c r="HM18" s="180"/>
      <c r="HN18" s="180"/>
      <c r="HO18" s="180"/>
      <c r="HP18" s="180"/>
      <c r="HQ18" s="180"/>
      <c r="HR18" s="180"/>
      <c r="HS18" s="180"/>
      <c r="HT18" s="180"/>
      <c r="HU18" s="180"/>
      <c r="HV18" s="180"/>
      <c r="HW18" s="180"/>
      <c r="HX18" s="180"/>
      <c r="HY18" s="180"/>
      <c r="HZ18" s="180"/>
      <c r="IA18" s="180"/>
      <c r="IB18" s="180"/>
      <c r="IC18" s="180"/>
      <c r="ID18" s="180"/>
      <c r="IE18" s="180"/>
      <c r="IF18" s="180"/>
      <c r="IG18" s="180"/>
      <c r="IH18" s="180"/>
      <c r="II18" s="180"/>
      <c r="IJ18" s="180"/>
      <c r="IK18" s="180"/>
      <c r="IL18" s="180"/>
      <c r="IM18" s="180"/>
    </row>
    <row r="19" spans="1:247" s="170" customFormat="1" ht="19.5" customHeight="1">
      <c r="A19" s="185" t="s">
        <v>441</v>
      </c>
      <c r="B19" s="186"/>
      <c r="C19" s="186"/>
      <c r="D19" s="186"/>
      <c r="E19" s="187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3"/>
      <c r="DY19" s="183"/>
      <c r="DZ19" s="183"/>
      <c r="EA19" s="183"/>
      <c r="EB19" s="183"/>
      <c r="EC19" s="183"/>
      <c r="ED19" s="183"/>
      <c r="EE19" s="183"/>
      <c r="EF19" s="183"/>
      <c r="EG19" s="183"/>
      <c r="EH19" s="183"/>
      <c r="EI19" s="183"/>
      <c r="EJ19" s="183"/>
      <c r="EK19" s="183"/>
      <c r="EL19" s="183"/>
      <c r="EM19" s="183"/>
      <c r="EN19" s="183"/>
      <c r="EO19" s="183"/>
      <c r="EP19" s="183"/>
      <c r="EQ19" s="183"/>
      <c r="ER19" s="183"/>
      <c r="ES19" s="183"/>
      <c r="ET19" s="183"/>
      <c r="EU19" s="183"/>
      <c r="EV19" s="183"/>
      <c r="EW19" s="183"/>
      <c r="EX19" s="183"/>
      <c r="EY19" s="183"/>
      <c r="EZ19" s="183"/>
      <c r="FA19" s="183"/>
      <c r="FB19" s="183"/>
      <c r="FC19" s="183"/>
      <c r="FD19" s="183"/>
      <c r="FE19" s="183"/>
      <c r="FF19" s="183"/>
      <c r="FG19" s="183"/>
      <c r="FH19" s="183"/>
      <c r="FI19" s="183"/>
      <c r="FJ19" s="183"/>
      <c r="FK19" s="183"/>
      <c r="FL19" s="183"/>
      <c r="FM19" s="183"/>
      <c r="FN19" s="183"/>
      <c r="FO19" s="183"/>
      <c r="FP19" s="183"/>
      <c r="FQ19" s="183"/>
      <c r="FR19" s="183"/>
      <c r="FS19" s="183"/>
      <c r="FT19" s="183"/>
      <c r="FU19" s="183"/>
      <c r="FV19" s="183"/>
      <c r="FW19" s="183"/>
      <c r="FX19" s="183"/>
      <c r="FY19" s="183"/>
      <c r="FZ19" s="183"/>
      <c r="GA19" s="183"/>
      <c r="GB19" s="183"/>
      <c r="GC19" s="183"/>
      <c r="GD19" s="183"/>
      <c r="GE19" s="183"/>
      <c r="GF19" s="183"/>
      <c r="GG19" s="183"/>
      <c r="GH19" s="183"/>
      <c r="GI19" s="183"/>
      <c r="GJ19" s="183"/>
      <c r="GK19" s="183"/>
      <c r="GL19" s="183"/>
      <c r="GM19" s="183"/>
      <c r="GN19" s="183"/>
      <c r="GO19" s="183"/>
      <c r="GP19" s="183"/>
      <c r="GQ19" s="183"/>
      <c r="GR19" s="183"/>
      <c r="GS19" s="183"/>
      <c r="GT19" s="183"/>
      <c r="GU19" s="183"/>
      <c r="GV19" s="183"/>
      <c r="GW19" s="183"/>
      <c r="GX19" s="183"/>
      <c r="GY19" s="183"/>
      <c r="GZ19" s="183"/>
      <c r="HA19" s="183"/>
      <c r="HB19" s="183"/>
      <c r="HC19" s="183"/>
      <c r="HD19" s="183"/>
      <c r="HE19" s="183"/>
      <c r="HF19" s="183"/>
      <c r="HG19" s="183"/>
      <c r="HH19" s="183"/>
      <c r="HI19" s="183"/>
      <c r="HJ19" s="183"/>
      <c r="HK19" s="183"/>
      <c r="HL19" s="183"/>
      <c r="HM19" s="183"/>
      <c r="HN19" s="183"/>
      <c r="HO19" s="183"/>
      <c r="HP19" s="183"/>
      <c r="HQ19" s="183"/>
      <c r="HR19" s="183"/>
      <c r="HS19" s="183"/>
      <c r="HT19" s="183"/>
      <c r="HU19" s="183"/>
      <c r="HV19" s="183"/>
      <c r="HW19" s="183"/>
      <c r="HX19" s="183"/>
      <c r="HY19" s="183"/>
      <c r="HZ19" s="183"/>
      <c r="IA19" s="183"/>
      <c r="IB19" s="183"/>
      <c r="IC19" s="183"/>
      <c r="ID19" s="183"/>
      <c r="IE19" s="183"/>
      <c r="IF19" s="183"/>
      <c r="IG19" s="183"/>
      <c r="IH19" s="183"/>
      <c r="II19" s="183"/>
      <c r="IJ19" s="183"/>
      <c r="IK19" s="183"/>
      <c r="IL19" s="183"/>
      <c r="IM19" s="183"/>
    </row>
    <row r="20" spans="1:247" s="170" customFormat="1" ht="19.5" customHeight="1">
      <c r="A20" s="185" t="s">
        <v>442</v>
      </c>
      <c r="B20" s="186"/>
      <c r="C20" s="186"/>
      <c r="D20" s="186"/>
      <c r="E20" s="187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183"/>
      <c r="DJ20" s="183"/>
      <c r="DK20" s="183"/>
      <c r="DL20" s="183"/>
      <c r="DM20" s="183"/>
      <c r="DN20" s="183"/>
      <c r="DO20" s="183"/>
      <c r="DP20" s="183"/>
      <c r="DQ20" s="183"/>
      <c r="DR20" s="183"/>
      <c r="DS20" s="183"/>
      <c r="DT20" s="183"/>
      <c r="DU20" s="183"/>
      <c r="DV20" s="183"/>
      <c r="DW20" s="183"/>
      <c r="DX20" s="183"/>
      <c r="DY20" s="183"/>
      <c r="DZ20" s="183"/>
      <c r="EA20" s="183"/>
      <c r="EB20" s="183"/>
      <c r="EC20" s="183"/>
      <c r="ED20" s="183"/>
      <c r="EE20" s="183"/>
      <c r="EF20" s="183"/>
      <c r="EG20" s="183"/>
      <c r="EH20" s="183"/>
      <c r="EI20" s="183"/>
      <c r="EJ20" s="183"/>
      <c r="EK20" s="183"/>
      <c r="EL20" s="183"/>
      <c r="EM20" s="183"/>
      <c r="EN20" s="183"/>
      <c r="EO20" s="183"/>
      <c r="EP20" s="183"/>
      <c r="EQ20" s="183"/>
      <c r="ER20" s="183"/>
      <c r="ES20" s="183"/>
      <c r="ET20" s="183"/>
      <c r="EU20" s="183"/>
      <c r="EV20" s="183"/>
      <c r="EW20" s="183"/>
      <c r="EX20" s="183"/>
      <c r="EY20" s="183"/>
      <c r="EZ20" s="183"/>
      <c r="FA20" s="183"/>
      <c r="FB20" s="183"/>
      <c r="FC20" s="183"/>
      <c r="FD20" s="183"/>
      <c r="FE20" s="183"/>
      <c r="FF20" s="183"/>
      <c r="FG20" s="183"/>
      <c r="FH20" s="183"/>
      <c r="FI20" s="183"/>
      <c r="FJ20" s="183"/>
      <c r="FK20" s="183"/>
      <c r="FL20" s="183"/>
      <c r="FM20" s="183"/>
      <c r="FN20" s="183"/>
      <c r="FO20" s="183"/>
      <c r="FP20" s="183"/>
      <c r="FQ20" s="183"/>
      <c r="FR20" s="183"/>
      <c r="FS20" s="183"/>
      <c r="FT20" s="183"/>
      <c r="FU20" s="183"/>
      <c r="FV20" s="183"/>
      <c r="FW20" s="183"/>
      <c r="FX20" s="183"/>
      <c r="FY20" s="183"/>
      <c r="FZ20" s="183"/>
      <c r="GA20" s="183"/>
      <c r="GB20" s="183"/>
      <c r="GC20" s="183"/>
      <c r="GD20" s="183"/>
      <c r="GE20" s="183"/>
      <c r="GF20" s="183"/>
      <c r="GG20" s="183"/>
      <c r="GH20" s="183"/>
      <c r="GI20" s="183"/>
      <c r="GJ20" s="183"/>
      <c r="GK20" s="183"/>
      <c r="GL20" s="183"/>
      <c r="GM20" s="183"/>
      <c r="GN20" s="183"/>
      <c r="GO20" s="183"/>
      <c r="GP20" s="183"/>
      <c r="GQ20" s="183"/>
      <c r="GR20" s="183"/>
      <c r="GS20" s="183"/>
      <c r="GT20" s="183"/>
      <c r="GU20" s="183"/>
      <c r="GV20" s="183"/>
      <c r="GW20" s="183"/>
      <c r="GX20" s="183"/>
      <c r="GY20" s="183"/>
      <c r="GZ20" s="183"/>
      <c r="HA20" s="183"/>
      <c r="HB20" s="183"/>
      <c r="HC20" s="183"/>
      <c r="HD20" s="183"/>
      <c r="HE20" s="183"/>
      <c r="HF20" s="183"/>
      <c r="HG20" s="183"/>
      <c r="HH20" s="183"/>
      <c r="HI20" s="183"/>
      <c r="HJ20" s="183"/>
      <c r="HK20" s="183"/>
      <c r="HL20" s="183"/>
      <c r="HM20" s="183"/>
      <c r="HN20" s="183"/>
      <c r="HO20" s="183"/>
      <c r="HP20" s="183"/>
      <c r="HQ20" s="183"/>
      <c r="HR20" s="183"/>
      <c r="HS20" s="183"/>
      <c r="HT20" s="183"/>
      <c r="HU20" s="183"/>
      <c r="HV20" s="183"/>
      <c r="HW20" s="183"/>
      <c r="HX20" s="183"/>
      <c r="HY20" s="183"/>
      <c r="HZ20" s="183"/>
      <c r="IA20" s="183"/>
      <c r="IB20" s="183"/>
      <c r="IC20" s="183"/>
      <c r="ID20" s="183"/>
      <c r="IE20" s="183"/>
      <c r="IF20" s="183"/>
      <c r="IG20" s="183"/>
      <c r="IH20" s="183"/>
      <c r="II20" s="183"/>
      <c r="IJ20" s="183"/>
      <c r="IK20" s="183"/>
      <c r="IL20" s="183"/>
      <c r="IM20" s="183"/>
    </row>
    <row r="21" spans="1:247" s="170" customFormat="1" ht="38.25" customHeight="1">
      <c r="A21" s="188" t="s">
        <v>438</v>
      </c>
      <c r="B21" s="189"/>
      <c r="C21" s="189"/>
      <c r="D21" s="189"/>
      <c r="E21" s="190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3"/>
      <c r="ET21" s="183"/>
      <c r="EU21" s="183"/>
      <c r="EV21" s="183"/>
      <c r="EW21" s="183"/>
      <c r="EX21" s="183"/>
      <c r="EY21" s="183"/>
      <c r="EZ21" s="183"/>
      <c r="FA21" s="183"/>
      <c r="FB21" s="183"/>
      <c r="FC21" s="183"/>
      <c r="FD21" s="183"/>
      <c r="FE21" s="183"/>
      <c r="FF21" s="183"/>
      <c r="FG21" s="183"/>
      <c r="FH21" s="183"/>
      <c r="FI21" s="183"/>
      <c r="FJ21" s="183"/>
      <c r="FK21" s="183"/>
      <c r="FL21" s="183"/>
      <c r="FM21" s="183"/>
      <c r="FN21" s="183"/>
      <c r="FO21" s="183"/>
      <c r="FP21" s="183"/>
      <c r="FQ21" s="183"/>
      <c r="FR21" s="183"/>
      <c r="FS21" s="183"/>
      <c r="FT21" s="183"/>
      <c r="FU21" s="183"/>
      <c r="FV21" s="183"/>
      <c r="FW21" s="183"/>
      <c r="FX21" s="183"/>
      <c r="FY21" s="183"/>
      <c r="FZ21" s="183"/>
      <c r="GA21" s="183"/>
      <c r="GB21" s="183"/>
      <c r="GC21" s="183"/>
      <c r="GD21" s="183"/>
      <c r="GE21" s="183"/>
      <c r="GF21" s="183"/>
      <c r="GG21" s="183"/>
      <c r="GH21" s="183"/>
      <c r="GI21" s="183"/>
      <c r="GJ21" s="183"/>
      <c r="GK21" s="183"/>
      <c r="GL21" s="183"/>
      <c r="GM21" s="183"/>
      <c r="GN21" s="183"/>
      <c r="GO21" s="183"/>
      <c r="GP21" s="183"/>
      <c r="GQ21" s="183"/>
      <c r="GR21" s="183"/>
      <c r="GS21" s="183"/>
      <c r="GT21" s="183"/>
      <c r="GU21" s="183"/>
      <c r="GV21" s="183"/>
      <c r="GW21" s="183"/>
      <c r="GX21" s="183"/>
      <c r="GY21" s="183"/>
      <c r="GZ21" s="183"/>
      <c r="HA21" s="183"/>
      <c r="HB21" s="183"/>
      <c r="HC21" s="183"/>
      <c r="HD21" s="183"/>
      <c r="HE21" s="183"/>
      <c r="HF21" s="183"/>
      <c r="HG21" s="183"/>
      <c r="HH21" s="183"/>
      <c r="HI21" s="183"/>
      <c r="HJ21" s="183"/>
      <c r="HK21" s="183"/>
      <c r="HL21" s="183"/>
      <c r="HM21" s="183"/>
      <c r="HN21" s="183"/>
      <c r="HO21" s="183"/>
      <c r="HP21" s="183"/>
      <c r="HQ21" s="183"/>
      <c r="HR21" s="183"/>
      <c r="HS21" s="183"/>
      <c r="HT21" s="183"/>
      <c r="HU21" s="183"/>
      <c r="HV21" s="183"/>
      <c r="HW21" s="183"/>
      <c r="HX21" s="183"/>
      <c r="HY21" s="183"/>
      <c r="HZ21" s="183"/>
      <c r="IA21" s="183"/>
      <c r="IB21" s="183"/>
      <c r="IC21" s="183"/>
      <c r="ID21" s="183"/>
      <c r="IE21" s="183"/>
      <c r="IF21" s="183"/>
      <c r="IG21" s="183"/>
      <c r="IH21" s="183"/>
      <c r="II21" s="183"/>
      <c r="IJ21" s="183"/>
      <c r="IK21" s="183"/>
      <c r="IL21" s="183"/>
      <c r="IM21" s="183"/>
    </row>
    <row r="22" spans="1:247" s="76" customFormat="1" ht="21.75" customHeight="1">
      <c r="A22" s="184"/>
      <c r="B22" s="184"/>
      <c r="C22" s="184"/>
      <c r="D22" s="184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0"/>
      <c r="EF22" s="170"/>
      <c r="EG22" s="170"/>
      <c r="EH22" s="170"/>
      <c r="EI22" s="170"/>
      <c r="EJ22" s="170"/>
      <c r="EK22" s="170"/>
      <c r="EL22" s="170"/>
      <c r="EM22" s="170"/>
      <c r="EN22" s="170"/>
      <c r="EO22" s="170"/>
      <c r="EP22" s="170"/>
      <c r="EQ22" s="170"/>
      <c r="ER22" s="170"/>
      <c r="ES22" s="170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0"/>
      <c r="FF22" s="170"/>
      <c r="FG22" s="170"/>
      <c r="FH22" s="170"/>
      <c r="FI22" s="170"/>
      <c r="FJ22" s="170"/>
      <c r="FK22" s="170"/>
      <c r="FL22" s="170"/>
      <c r="FM22" s="170"/>
      <c r="FN22" s="170"/>
      <c r="FO22" s="170"/>
      <c r="FP22" s="170"/>
      <c r="FQ22" s="170"/>
      <c r="FR22" s="170"/>
      <c r="FS22" s="170"/>
      <c r="FT22" s="170"/>
      <c r="FU22" s="170"/>
      <c r="FV22" s="170"/>
      <c r="FW22" s="170"/>
      <c r="FX22" s="170"/>
      <c r="FY22" s="170"/>
      <c r="FZ22" s="170"/>
      <c r="GA22" s="170"/>
      <c r="GB22" s="170"/>
      <c r="GC22" s="170"/>
      <c r="GD22" s="170"/>
      <c r="GE22" s="170"/>
      <c r="GF22" s="170"/>
      <c r="GG22" s="170"/>
      <c r="GH22" s="170"/>
      <c r="GI22" s="170"/>
      <c r="GJ22" s="170"/>
      <c r="GK22" s="170"/>
      <c r="GL22" s="170"/>
      <c r="GM22" s="170"/>
      <c r="GN22" s="170"/>
      <c r="GO22" s="170"/>
      <c r="GP22" s="170"/>
      <c r="GQ22" s="170"/>
      <c r="GR22" s="170"/>
      <c r="GS22" s="170"/>
      <c r="GT22" s="170"/>
      <c r="GU22" s="170"/>
      <c r="GV22" s="170"/>
      <c r="GW22" s="170"/>
      <c r="GX22" s="170"/>
      <c r="GY22" s="170"/>
      <c r="GZ22" s="170"/>
      <c r="HA22" s="170"/>
      <c r="HB22" s="170"/>
      <c r="HC22" s="170"/>
      <c r="HD22" s="170"/>
      <c r="HE22" s="170"/>
      <c r="HF22" s="170"/>
      <c r="HG22" s="170"/>
      <c r="HH22" s="170"/>
      <c r="HI22" s="170"/>
      <c r="HJ22" s="170"/>
      <c r="HK22" s="170"/>
      <c r="HL22" s="170"/>
      <c r="HM22" s="170"/>
      <c r="HN22" s="170"/>
      <c r="HO22" s="170"/>
      <c r="HP22" s="170"/>
      <c r="HQ22" s="170"/>
      <c r="HR22" s="170"/>
      <c r="HS22" s="170"/>
      <c r="HT22" s="170"/>
      <c r="HU22" s="170"/>
      <c r="HV22" s="170"/>
      <c r="HW22" s="170"/>
      <c r="HX22" s="170"/>
      <c r="HY22" s="170"/>
      <c r="HZ22" s="170"/>
      <c r="IA22" s="170"/>
      <c r="IB22" s="170"/>
      <c r="IC22" s="170"/>
      <c r="ID22" s="170"/>
      <c r="IE22" s="170"/>
      <c r="IF22" s="170"/>
      <c r="IG22" s="170"/>
      <c r="IH22" s="170"/>
      <c r="II22" s="170"/>
      <c r="IJ22" s="170"/>
      <c r="IK22" s="170"/>
      <c r="IL22" s="170"/>
      <c r="IM22" s="170"/>
    </row>
  </sheetData>
  <sheetProtection/>
  <mergeCells count="10">
    <mergeCell ref="A1:B1"/>
    <mergeCell ref="A17:B17"/>
    <mergeCell ref="A19:E19"/>
    <mergeCell ref="A18:E18"/>
    <mergeCell ref="A2:E2"/>
    <mergeCell ref="A4:A6"/>
    <mergeCell ref="A12:A13"/>
    <mergeCell ref="A14:A15"/>
    <mergeCell ref="A20:E20"/>
    <mergeCell ref="A21:E21"/>
  </mergeCells>
  <printOptions horizontalCentered="1"/>
  <pageMargins left="0.7479166666666667" right="0.7479166666666667" top="0.5506944444444445" bottom="0.4722222222222222" header="0.275" footer="0.19652777777777777"/>
  <pageSetup horizontalDpi="96" verticalDpi="96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selection activeCell="A1" sqref="A1:G1"/>
    </sheetView>
  </sheetViews>
  <sheetFormatPr defaultColWidth="9.00390625" defaultRowHeight="14.25"/>
  <cols>
    <col min="1" max="1" width="4.25390625" style="1" customWidth="1"/>
    <col min="2" max="2" width="13.75390625" style="0" customWidth="1"/>
    <col min="3" max="3" width="8.875" style="0" customWidth="1"/>
    <col min="4" max="4" width="14.75390625" style="26" customWidth="1"/>
    <col min="5" max="5" width="12.875" style="27" customWidth="1"/>
    <col min="6" max="6" width="12.25390625" style="0" customWidth="1"/>
    <col min="7" max="7" width="12.25390625" style="28" customWidth="1"/>
  </cols>
  <sheetData>
    <row r="1" spans="1:7" ht="33" customHeight="1">
      <c r="A1" s="175" t="s">
        <v>347</v>
      </c>
      <c r="B1" s="175"/>
      <c r="C1" s="175"/>
      <c r="D1" s="175"/>
      <c r="E1" s="175"/>
      <c r="F1" s="175"/>
      <c r="G1" s="176"/>
    </row>
    <row r="2" spans="1:7" s="52" customFormat="1" ht="23.25" customHeight="1">
      <c r="A2" s="206" t="s">
        <v>348</v>
      </c>
      <c r="B2" s="206"/>
      <c r="C2" s="206"/>
      <c r="D2" s="206"/>
      <c r="E2" s="206"/>
      <c r="F2" s="32"/>
      <c r="G2" s="33"/>
    </row>
    <row r="3" spans="1:7" s="31" customFormat="1" ht="36.75" customHeight="1">
      <c r="A3" s="7" t="s">
        <v>30</v>
      </c>
      <c r="B3" s="34" t="s">
        <v>31</v>
      </c>
      <c r="C3" s="34" t="s">
        <v>32</v>
      </c>
      <c r="D3" s="35" t="s">
        <v>33</v>
      </c>
      <c r="E3" s="35" t="s">
        <v>34</v>
      </c>
      <c r="F3" s="36" t="s">
        <v>35</v>
      </c>
      <c r="G3" s="36" t="s">
        <v>4</v>
      </c>
    </row>
    <row r="4" spans="1:7" s="59" customFormat="1" ht="36.75" customHeight="1">
      <c r="A4" s="37">
        <v>1</v>
      </c>
      <c r="B4" s="68" t="s">
        <v>349</v>
      </c>
      <c r="C4" s="43" t="s">
        <v>350</v>
      </c>
      <c r="D4" s="62" t="s">
        <v>351</v>
      </c>
      <c r="E4" s="61">
        <v>2</v>
      </c>
      <c r="F4" s="69">
        <v>5252.6</v>
      </c>
      <c r="G4" s="43">
        <v>0.2918</v>
      </c>
    </row>
    <row r="5" spans="1:7" s="59" customFormat="1" ht="36.75" customHeight="1">
      <c r="A5" s="37">
        <v>2</v>
      </c>
      <c r="B5" s="68" t="s">
        <v>349</v>
      </c>
      <c r="C5" s="70" t="s">
        <v>352</v>
      </c>
      <c r="D5" s="62" t="s">
        <v>353</v>
      </c>
      <c r="E5" s="43">
        <v>2</v>
      </c>
      <c r="F5" s="71">
        <v>2807.1</v>
      </c>
      <c r="G5" s="43">
        <v>0.156</v>
      </c>
    </row>
    <row r="6" spans="1:7" s="59" customFormat="1" ht="36.75" customHeight="1">
      <c r="A6" s="57">
        <v>3</v>
      </c>
      <c r="B6" s="68" t="s">
        <v>349</v>
      </c>
      <c r="C6" s="72" t="s">
        <v>354</v>
      </c>
      <c r="D6" s="62" t="s">
        <v>351</v>
      </c>
      <c r="E6" s="63">
        <v>2</v>
      </c>
      <c r="F6" s="74">
        <v>4919.4</v>
      </c>
      <c r="G6" s="43">
        <v>0.2733</v>
      </c>
    </row>
    <row r="7" spans="1:7" s="59" customFormat="1" ht="36.75" customHeight="1">
      <c r="A7" s="57">
        <v>4</v>
      </c>
      <c r="B7" s="68" t="s">
        <v>349</v>
      </c>
      <c r="C7" s="72" t="s">
        <v>355</v>
      </c>
      <c r="D7" s="62" t="s">
        <v>356</v>
      </c>
      <c r="E7" s="63">
        <v>3</v>
      </c>
      <c r="F7" s="74">
        <v>7351.8</v>
      </c>
      <c r="G7" s="43">
        <v>0.4084</v>
      </c>
    </row>
    <row r="8" spans="1:7" s="59" customFormat="1" ht="36.75" customHeight="1">
      <c r="A8" s="57">
        <v>5</v>
      </c>
      <c r="B8" s="68" t="s">
        <v>349</v>
      </c>
      <c r="C8" s="72" t="s">
        <v>357</v>
      </c>
      <c r="D8" s="62" t="s">
        <v>358</v>
      </c>
      <c r="E8" s="63">
        <v>3</v>
      </c>
      <c r="F8" s="74">
        <v>4047.6</v>
      </c>
      <c r="G8" s="43">
        <v>0.2249</v>
      </c>
    </row>
    <row r="9" spans="1:7" s="59" customFormat="1" ht="36.75" customHeight="1">
      <c r="A9" s="57">
        <v>6</v>
      </c>
      <c r="B9" s="68" t="s">
        <v>349</v>
      </c>
      <c r="C9" s="72" t="s">
        <v>359</v>
      </c>
      <c r="D9" s="62" t="s">
        <v>358</v>
      </c>
      <c r="E9" s="63">
        <v>3</v>
      </c>
      <c r="F9" s="74">
        <v>3969.68</v>
      </c>
      <c r="G9" s="43">
        <v>0.2205</v>
      </c>
    </row>
    <row r="10" spans="1:7" s="31" customFormat="1" ht="36.75" customHeight="1">
      <c r="A10" s="196" t="s">
        <v>92</v>
      </c>
      <c r="B10" s="152"/>
      <c r="C10" s="34"/>
      <c r="D10" s="34"/>
      <c r="E10" s="8"/>
      <c r="F10" s="58">
        <f>SUM(F4:F9)</f>
        <v>28348.18</v>
      </c>
      <c r="G10" s="75">
        <f>SUM(G4:G9)</f>
        <v>1.5749</v>
      </c>
    </row>
  </sheetData>
  <sheetProtection/>
  <mergeCells count="3">
    <mergeCell ref="A1:G1"/>
    <mergeCell ref="A2:E2"/>
    <mergeCell ref="A10:B10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"/>
  <sheetViews>
    <sheetView zoomScaleSheetLayoutView="100" workbookViewId="0" topLeftCell="A1">
      <selection activeCell="G3" sqref="G1:G16384"/>
    </sheetView>
  </sheetViews>
  <sheetFormatPr defaultColWidth="9.00390625" defaultRowHeight="14.25"/>
  <cols>
    <col min="1" max="1" width="4.625" style="1" customWidth="1"/>
    <col min="2" max="2" width="12.875" style="0" customWidth="1"/>
    <col min="3" max="3" width="10.625" style="0" customWidth="1"/>
    <col min="4" max="4" width="8.75390625" style="26" customWidth="1"/>
    <col min="5" max="5" width="16.125" style="27" customWidth="1"/>
    <col min="6" max="6" width="11.875" style="0" customWidth="1"/>
    <col min="7" max="7" width="12.25390625" style="28" customWidth="1"/>
  </cols>
  <sheetData>
    <row r="1" spans="1:7" ht="33" customHeight="1">
      <c r="A1" s="175" t="s">
        <v>347</v>
      </c>
      <c r="B1" s="175"/>
      <c r="C1" s="175"/>
      <c r="D1" s="175"/>
      <c r="E1" s="175"/>
      <c r="F1" s="175"/>
      <c r="G1" s="176"/>
    </row>
    <row r="2" spans="1:7" ht="23.25" customHeight="1">
      <c r="A2" s="207" t="s">
        <v>360</v>
      </c>
      <c r="B2" s="207"/>
      <c r="C2" s="207"/>
      <c r="D2" s="207"/>
      <c r="E2" s="207"/>
      <c r="F2" s="207"/>
      <c r="G2" s="207"/>
    </row>
    <row r="3" spans="1:7" s="31" customFormat="1" ht="36.75" customHeight="1">
      <c r="A3" s="7" t="s">
        <v>30</v>
      </c>
      <c r="B3" s="34" t="s">
        <v>31</v>
      </c>
      <c r="C3" s="34" t="s">
        <v>32</v>
      </c>
      <c r="D3" s="35" t="s">
        <v>33</v>
      </c>
      <c r="E3" s="35" t="s">
        <v>34</v>
      </c>
      <c r="F3" s="36" t="s">
        <v>35</v>
      </c>
      <c r="G3" s="36" t="s">
        <v>4</v>
      </c>
    </row>
    <row r="4" spans="1:7" s="59" customFormat="1" ht="21" customHeight="1">
      <c r="A4" s="37">
        <v>1</v>
      </c>
      <c r="B4" s="60" t="s">
        <v>361</v>
      </c>
      <c r="C4" s="61" t="s">
        <v>362</v>
      </c>
      <c r="D4" s="62" t="s">
        <v>96</v>
      </c>
      <c r="E4" s="63">
        <v>12</v>
      </c>
      <c r="F4" s="64">
        <v>19897.9</v>
      </c>
      <c r="G4" s="64">
        <v>1</v>
      </c>
    </row>
    <row r="5" spans="1:7" s="59" customFormat="1" ht="21" customHeight="1">
      <c r="A5" s="37">
        <v>2</v>
      </c>
      <c r="B5" s="60" t="s">
        <v>361</v>
      </c>
      <c r="C5" s="63" t="s">
        <v>363</v>
      </c>
      <c r="D5" s="62" t="s">
        <v>96</v>
      </c>
      <c r="E5" s="63">
        <v>11</v>
      </c>
      <c r="F5" s="64">
        <v>17879.4</v>
      </c>
      <c r="G5" s="65">
        <v>0.9933</v>
      </c>
    </row>
    <row r="6" spans="1:7" s="31" customFormat="1" ht="21" customHeight="1">
      <c r="A6" s="196" t="s">
        <v>92</v>
      </c>
      <c r="B6" s="152"/>
      <c r="C6" s="34"/>
      <c r="D6" s="34"/>
      <c r="E6" s="8"/>
      <c r="F6" s="66">
        <f>SUM(F4:F5)</f>
        <v>37777.3</v>
      </c>
      <c r="G6" s="67">
        <f>SUM(G4:G5)</f>
        <v>1.9933</v>
      </c>
    </row>
  </sheetData>
  <sheetProtection/>
  <mergeCells count="3">
    <mergeCell ref="A1:G1"/>
    <mergeCell ref="A2:G2"/>
    <mergeCell ref="A6:B6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F5" sqref="F5"/>
    </sheetView>
  </sheetViews>
  <sheetFormatPr defaultColWidth="9.00390625" defaultRowHeight="14.25"/>
  <cols>
    <col min="1" max="1" width="5.25390625" style="1" customWidth="1"/>
    <col min="2" max="2" width="29.625" style="0" customWidth="1"/>
    <col min="3" max="3" width="8.375" style="0" customWidth="1"/>
    <col min="4" max="4" width="8.50390625" style="26" customWidth="1"/>
    <col min="5" max="5" width="7.875" style="27" customWidth="1"/>
    <col min="6" max="6" width="11.75390625" style="0" customWidth="1"/>
    <col min="7" max="7" width="8.00390625" style="28" customWidth="1"/>
  </cols>
  <sheetData>
    <row r="1" spans="1:7" ht="33" customHeight="1">
      <c r="A1" s="175" t="s">
        <v>364</v>
      </c>
      <c r="B1" s="175"/>
      <c r="C1" s="175"/>
      <c r="D1" s="175"/>
      <c r="E1" s="175"/>
      <c r="F1" s="175"/>
      <c r="G1" s="176"/>
    </row>
    <row r="2" spans="1:7" ht="23.25" customHeight="1">
      <c r="A2" s="53" t="s">
        <v>365</v>
      </c>
      <c r="B2" s="54"/>
      <c r="C2" s="54"/>
      <c r="F2" s="55"/>
      <c r="G2" s="56"/>
    </row>
    <row r="3" spans="1:7" s="52" customFormat="1" ht="34.5" customHeight="1">
      <c r="A3" s="7" t="s">
        <v>30</v>
      </c>
      <c r="B3" s="34" t="s">
        <v>31</v>
      </c>
      <c r="C3" s="34" t="s">
        <v>32</v>
      </c>
      <c r="D3" s="35" t="s">
        <v>33</v>
      </c>
      <c r="E3" s="35" t="s">
        <v>34</v>
      </c>
      <c r="F3" s="36" t="s">
        <v>366</v>
      </c>
      <c r="G3" s="36" t="s">
        <v>4</v>
      </c>
    </row>
    <row r="4" spans="1:7" s="52" customFormat="1" ht="27.75" customHeight="1">
      <c r="A4" s="57">
        <v>1</v>
      </c>
      <c r="B4" s="38" t="s">
        <v>367</v>
      </c>
      <c r="C4" s="39" t="s">
        <v>368</v>
      </c>
      <c r="D4" s="40" t="s">
        <v>96</v>
      </c>
      <c r="E4" s="41">
        <v>12</v>
      </c>
      <c r="F4" s="42">
        <v>27624.19</v>
      </c>
      <c r="G4" s="42">
        <v>1</v>
      </c>
    </row>
    <row r="5" spans="1:7" s="52" customFormat="1" ht="27.75" customHeight="1">
      <c r="A5" s="57">
        <v>2</v>
      </c>
      <c r="B5" s="38" t="s">
        <v>369</v>
      </c>
      <c r="C5" s="39" t="s">
        <v>370</v>
      </c>
      <c r="D5" s="40" t="s">
        <v>96</v>
      </c>
      <c r="E5" s="41">
        <v>12</v>
      </c>
      <c r="F5" s="42">
        <v>23474.61</v>
      </c>
      <c r="G5" s="42">
        <v>1</v>
      </c>
    </row>
    <row r="6" spans="1:7" s="52" customFormat="1" ht="27.75" customHeight="1">
      <c r="A6" s="57">
        <v>3</v>
      </c>
      <c r="B6" s="38" t="s">
        <v>371</v>
      </c>
      <c r="C6" s="39" t="s">
        <v>372</v>
      </c>
      <c r="D6" s="40" t="s">
        <v>96</v>
      </c>
      <c r="E6" s="41">
        <v>12</v>
      </c>
      <c r="F6" s="42">
        <v>35579.76</v>
      </c>
      <c r="G6" s="42">
        <v>1</v>
      </c>
    </row>
    <row r="7" spans="1:7" s="52" customFormat="1" ht="27.75" customHeight="1">
      <c r="A7" s="57">
        <v>4</v>
      </c>
      <c r="B7" s="38" t="s">
        <v>367</v>
      </c>
      <c r="C7" s="39" t="s">
        <v>373</v>
      </c>
      <c r="D7" s="40" t="s">
        <v>96</v>
      </c>
      <c r="E7" s="41">
        <v>12</v>
      </c>
      <c r="F7" s="42">
        <v>24189.17</v>
      </c>
      <c r="G7" s="42">
        <v>1</v>
      </c>
    </row>
    <row r="8" spans="1:7" s="52" customFormat="1" ht="27.75" customHeight="1">
      <c r="A8" s="57">
        <v>5</v>
      </c>
      <c r="B8" s="38" t="s">
        <v>374</v>
      </c>
      <c r="C8" s="39" t="s">
        <v>375</v>
      </c>
      <c r="D8" s="40" t="s">
        <v>96</v>
      </c>
      <c r="E8" s="41">
        <v>12</v>
      </c>
      <c r="F8" s="42">
        <v>25402.57</v>
      </c>
      <c r="G8" s="42">
        <v>1</v>
      </c>
    </row>
    <row r="9" spans="1:7" s="52" customFormat="1" ht="27.75" customHeight="1">
      <c r="A9" s="57">
        <v>6</v>
      </c>
      <c r="B9" s="38" t="s">
        <v>376</v>
      </c>
      <c r="C9" s="39" t="s">
        <v>377</v>
      </c>
      <c r="D9" s="40" t="s">
        <v>96</v>
      </c>
      <c r="E9" s="41">
        <v>12</v>
      </c>
      <c r="F9" s="42">
        <v>19482.29</v>
      </c>
      <c r="G9" s="42">
        <v>1</v>
      </c>
    </row>
    <row r="10" spans="1:7" s="52" customFormat="1" ht="27.75" customHeight="1">
      <c r="A10" s="57">
        <v>7</v>
      </c>
      <c r="B10" s="38" t="s">
        <v>378</v>
      </c>
      <c r="C10" s="39" t="s">
        <v>379</v>
      </c>
      <c r="D10" s="40" t="s">
        <v>96</v>
      </c>
      <c r="E10" s="41">
        <v>12</v>
      </c>
      <c r="F10" s="42">
        <v>19634.74</v>
      </c>
      <c r="G10" s="42">
        <v>1</v>
      </c>
    </row>
    <row r="11" spans="1:7" s="52" customFormat="1" ht="27.75" customHeight="1">
      <c r="A11" s="196" t="s">
        <v>92</v>
      </c>
      <c r="B11" s="152"/>
      <c r="C11" s="48"/>
      <c r="D11" s="48"/>
      <c r="E11" s="8"/>
      <c r="F11" s="58">
        <f>SUM(F4:F10)</f>
        <v>175387.33</v>
      </c>
      <c r="G11" s="58">
        <f>SUM(G4:G10)</f>
        <v>7</v>
      </c>
    </row>
  </sheetData>
  <sheetProtection/>
  <mergeCells count="2">
    <mergeCell ref="A1:G1"/>
    <mergeCell ref="A11:B11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4"/>
  </sheetPr>
  <dimension ref="A1:I14"/>
  <sheetViews>
    <sheetView workbookViewId="0" topLeftCell="A1">
      <selection activeCell="A1" sqref="A1:G1"/>
    </sheetView>
  </sheetViews>
  <sheetFormatPr defaultColWidth="9.00390625" defaultRowHeight="14.25"/>
  <cols>
    <col min="1" max="1" width="6.00390625" style="1" customWidth="1"/>
    <col min="2" max="2" width="18.75390625" style="0" customWidth="1"/>
    <col min="3" max="3" width="10.375" style="0" customWidth="1"/>
    <col min="4" max="4" width="8.00390625" style="26" customWidth="1"/>
    <col min="5" max="5" width="16.125" style="27" customWidth="1"/>
    <col min="6" max="6" width="19.375" style="0" customWidth="1"/>
    <col min="7" max="7" width="12.75390625" style="28" customWidth="1"/>
    <col min="8" max="8" width="11.50390625" style="0" bestFit="1" customWidth="1"/>
    <col min="9" max="9" width="11.625" style="0" bestFit="1" customWidth="1"/>
  </cols>
  <sheetData>
    <row r="1" spans="1:7" ht="33" customHeight="1">
      <c r="A1" s="175" t="s">
        <v>364</v>
      </c>
      <c r="B1" s="175"/>
      <c r="C1" s="175"/>
      <c r="D1" s="175"/>
      <c r="E1" s="175"/>
      <c r="F1" s="175"/>
      <c r="G1" s="176"/>
    </row>
    <row r="2" spans="1:7" ht="23.25" customHeight="1">
      <c r="A2" s="210" t="s">
        <v>380</v>
      </c>
      <c r="B2" s="210"/>
      <c r="C2" s="210"/>
      <c r="D2" s="210"/>
      <c r="E2" s="31"/>
      <c r="F2" s="32"/>
      <c r="G2" s="33"/>
    </row>
    <row r="3" spans="1:7" s="24" customFormat="1" ht="30" customHeight="1">
      <c r="A3" s="7" t="s">
        <v>30</v>
      </c>
      <c r="B3" s="34" t="s">
        <v>31</v>
      </c>
      <c r="C3" s="34" t="s">
        <v>32</v>
      </c>
      <c r="D3" s="35" t="s">
        <v>33</v>
      </c>
      <c r="E3" s="35" t="s">
        <v>34</v>
      </c>
      <c r="F3" s="36" t="s">
        <v>35</v>
      </c>
      <c r="G3" s="36" t="s">
        <v>4</v>
      </c>
    </row>
    <row r="4" spans="1:9" s="24" customFormat="1" ht="30" customHeight="1">
      <c r="A4" s="37">
        <v>1</v>
      </c>
      <c r="B4" s="38" t="s">
        <v>381</v>
      </c>
      <c r="C4" s="39" t="s">
        <v>382</v>
      </c>
      <c r="D4" s="40" t="s">
        <v>383</v>
      </c>
      <c r="E4" s="41">
        <v>11</v>
      </c>
      <c r="F4" s="42">
        <v>17925.6</v>
      </c>
      <c r="G4" s="39">
        <v>0.9959</v>
      </c>
      <c r="I4" s="51"/>
    </row>
    <row r="5" spans="1:9" s="24" customFormat="1" ht="30" customHeight="1">
      <c r="A5" s="37">
        <v>2</v>
      </c>
      <c r="B5" s="38" t="s">
        <v>384</v>
      </c>
      <c r="C5" s="43" t="s">
        <v>385</v>
      </c>
      <c r="D5" s="40" t="s">
        <v>96</v>
      </c>
      <c r="E5" s="44">
        <v>1</v>
      </c>
      <c r="F5" s="42">
        <v>2697.92</v>
      </c>
      <c r="G5" s="39">
        <v>0.1499</v>
      </c>
      <c r="I5" s="51"/>
    </row>
    <row r="6" spans="1:9" s="25" customFormat="1" ht="30" customHeight="1">
      <c r="A6" s="37">
        <v>3</v>
      </c>
      <c r="B6" s="45" t="s">
        <v>386</v>
      </c>
      <c r="C6" s="43" t="s">
        <v>387</v>
      </c>
      <c r="D6" s="40" t="s">
        <v>96</v>
      </c>
      <c r="E6" s="46">
        <v>12</v>
      </c>
      <c r="F6" s="42">
        <v>90697.79</v>
      </c>
      <c r="G6" s="42">
        <v>1</v>
      </c>
      <c r="I6" s="51"/>
    </row>
    <row r="7" spans="1:9" s="25" customFormat="1" ht="30" customHeight="1">
      <c r="A7" s="37">
        <v>4</v>
      </c>
      <c r="B7" s="45" t="s">
        <v>388</v>
      </c>
      <c r="C7" s="43" t="s">
        <v>389</v>
      </c>
      <c r="D7" s="40" t="s">
        <v>96</v>
      </c>
      <c r="E7" s="46">
        <v>12</v>
      </c>
      <c r="F7" s="42">
        <v>28443.05</v>
      </c>
      <c r="G7" s="42">
        <v>1</v>
      </c>
      <c r="I7" s="51"/>
    </row>
    <row r="8" spans="1:9" s="24" customFormat="1" ht="30" customHeight="1">
      <c r="A8" s="37">
        <v>5</v>
      </c>
      <c r="B8" s="38" t="s">
        <v>390</v>
      </c>
      <c r="C8" s="39" t="s">
        <v>391</v>
      </c>
      <c r="D8" s="40" t="s">
        <v>96</v>
      </c>
      <c r="E8" s="41">
        <v>12</v>
      </c>
      <c r="F8" s="42">
        <v>24185.53</v>
      </c>
      <c r="G8" s="42">
        <v>1</v>
      </c>
      <c r="I8" s="51"/>
    </row>
    <row r="9" spans="1:9" s="24" customFormat="1" ht="30" customHeight="1">
      <c r="A9" s="37">
        <v>6</v>
      </c>
      <c r="B9" s="38" t="s">
        <v>392</v>
      </c>
      <c r="C9" s="39" t="s">
        <v>393</v>
      </c>
      <c r="D9" s="40" t="s">
        <v>383</v>
      </c>
      <c r="E9" s="41">
        <v>3</v>
      </c>
      <c r="F9" s="42">
        <v>10502.4</v>
      </c>
      <c r="G9" s="47">
        <f>SUM(F9/18000)</f>
        <v>0.5834666666666667</v>
      </c>
      <c r="I9" s="51"/>
    </row>
    <row r="10" spans="1:9" s="25" customFormat="1" ht="22.5" customHeight="1">
      <c r="A10" s="37">
        <v>7</v>
      </c>
      <c r="B10" s="45" t="s">
        <v>388</v>
      </c>
      <c r="C10" s="43" t="s">
        <v>394</v>
      </c>
      <c r="D10" s="40" t="s">
        <v>96</v>
      </c>
      <c r="E10" s="46">
        <v>3</v>
      </c>
      <c r="F10" s="42">
        <v>8449.4</v>
      </c>
      <c r="G10" s="47">
        <f>SUM(F10/18000)</f>
        <v>0.4694111111111111</v>
      </c>
      <c r="I10" s="51"/>
    </row>
    <row r="11" spans="1:7" s="24" customFormat="1" ht="22.5" customHeight="1">
      <c r="A11" s="196" t="s">
        <v>92</v>
      </c>
      <c r="B11" s="152"/>
      <c r="C11" s="48"/>
      <c r="D11" s="48"/>
      <c r="E11" s="8"/>
      <c r="F11" s="49">
        <f>SUM(F4:F10)</f>
        <v>182901.68999999997</v>
      </c>
      <c r="G11" s="50">
        <f>SUM(G4:G10)</f>
        <v>5.198677777777777</v>
      </c>
    </row>
    <row r="12" spans="1:7" s="2" customFormat="1" ht="19.5" customHeight="1">
      <c r="A12" s="211" t="s">
        <v>395</v>
      </c>
      <c r="B12" s="211"/>
      <c r="C12" s="211"/>
      <c r="D12" s="211"/>
      <c r="E12" s="211"/>
      <c r="F12" s="211"/>
      <c r="G12" s="211"/>
    </row>
    <row r="13" spans="1:7" s="2" customFormat="1" ht="18.75" customHeight="1">
      <c r="A13" s="208" t="s">
        <v>396</v>
      </c>
      <c r="B13" s="208"/>
      <c r="C13" s="208"/>
      <c r="D13" s="208"/>
      <c r="E13" s="208"/>
      <c r="F13" s="208"/>
      <c r="G13" s="208"/>
    </row>
    <row r="14" spans="1:7" s="2" customFormat="1" ht="18.75" customHeight="1">
      <c r="A14" s="209" t="s">
        <v>397</v>
      </c>
      <c r="B14" s="209"/>
      <c r="C14" s="209"/>
      <c r="D14" s="209"/>
      <c r="E14" s="209"/>
      <c r="F14" s="209"/>
      <c r="G14" s="209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5" ht="21" customHeight="1"/>
    <row r="26" ht="18" customHeight="1"/>
  </sheetData>
  <sheetProtection/>
  <mergeCells count="6">
    <mergeCell ref="A13:G13"/>
    <mergeCell ref="A14:G14"/>
    <mergeCell ref="A1:G1"/>
    <mergeCell ref="A2:D2"/>
    <mergeCell ref="A11:B11"/>
    <mergeCell ref="A12:G12"/>
  </mergeCells>
  <printOptions horizontalCentered="1"/>
  <pageMargins left="0.3145833333333333" right="0.2361111111111111" top="0.6298611111111111" bottom="0.5506944444444445" header="0.5111111111111111" footer="0.5111111111111111"/>
  <pageSetup horizontalDpi="180" verticalDpi="18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4"/>
  </sheetPr>
  <dimension ref="A1:G23"/>
  <sheetViews>
    <sheetView workbookViewId="0" topLeftCell="A1">
      <selection activeCell="A1" sqref="A1:G1"/>
    </sheetView>
  </sheetViews>
  <sheetFormatPr defaultColWidth="9.00390625" defaultRowHeight="14.25"/>
  <cols>
    <col min="1" max="1" width="4.625" style="3" customWidth="1"/>
    <col min="2" max="2" width="12.25390625" style="4" customWidth="1"/>
    <col min="3" max="3" width="10.25390625" style="1" customWidth="1"/>
    <col min="4" max="4" width="17.375" style="5" customWidth="1"/>
    <col min="5" max="5" width="14.875" style="1" customWidth="1"/>
    <col min="6" max="6" width="20.125" style="6" customWidth="1"/>
    <col min="7" max="7" width="12.75390625" style="6" customWidth="1"/>
    <col min="8" max="16384" width="9.00390625" style="1" customWidth="1"/>
  </cols>
  <sheetData>
    <row r="1" spans="1:7" ht="33" customHeight="1">
      <c r="A1" s="153" t="s">
        <v>398</v>
      </c>
      <c r="B1" s="154"/>
      <c r="C1" s="153"/>
      <c r="D1" s="153"/>
      <c r="E1" s="153"/>
      <c r="F1" s="214"/>
      <c r="G1" s="214"/>
    </row>
    <row r="2" spans="1:7" ht="22.5" customHeight="1">
      <c r="A2" s="215" t="s">
        <v>399</v>
      </c>
      <c r="B2" s="216"/>
      <c r="C2" s="215"/>
      <c r="D2" s="215"/>
      <c r="E2" s="215"/>
      <c r="F2" s="215"/>
      <c r="G2" s="215"/>
    </row>
    <row r="3" spans="1:7" ht="54.75" customHeight="1">
      <c r="A3" s="7" t="s">
        <v>30</v>
      </c>
      <c r="B3" s="7" t="s">
        <v>31</v>
      </c>
      <c r="C3" s="8" t="s">
        <v>32</v>
      </c>
      <c r="D3" s="7" t="s">
        <v>33</v>
      </c>
      <c r="E3" s="7" t="s">
        <v>34</v>
      </c>
      <c r="F3" s="9" t="s">
        <v>35</v>
      </c>
      <c r="G3" s="7" t="s">
        <v>4</v>
      </c>
    </row>
    <row r="4" spans="1:7" ht="21" customHeight="1">
      <c r="A4" s="10">
        <v>1</v>
      </c>
      <c r="B4" s="11" t="s">
        <v>400</v>
      </c>
      <c r="C4" s="12" t="s">
        <v>401</v>
      </c>
      <c r="D4" s="12" t="s">
        <v>96</v>
      </c>
      <c r="E4" s="12">
        <v>12</v>
      </c>
      <c r="F4" s="13">
        <v>37336.8</v>
      </c>
      <c r="G4" s="12">
        <v>1</v>
      </c>
    </row>
    <row r="5" spans="1:7" ht="21" customHeight="1">
      <c r="A5" s="10">
        <v>2</v>
      </c>
      <c r="B5" s="11" t="s">
        <v>402</v>
      </c>
      <c r="C5" s="12" t="s">
        <v>403</v>
      </c>
      <c r="D5" s="12" t="s">
        <v>96</v>
      </c>
      <c r="E5" s="12">
        <v>12</v>
      </c>
      <c r="F5" s="13">
        <v>37131.3</v>
      </c>
      <c r="G5" s="12">
        <v>1</v>
      </c>
    </row>
    <row r="6" spans="1:7" ht="21" customHeight="1">
      <c r="A6" s="10">
        <v>3</v>
      </c>
      <c r="B6" s="11" t="s">
        <v>404</v>
      </c>
      <c r="C6" s="12" t="s">
        <v>405</v>
      </c>
      <c r="D6" s="12" t="s">
        <v>96</v>
      </c>
      <c r="E6" s="12">
        <v>12</v>
      </c>
      <c r="F6" s="13">
        <v>30054.7</v>
      </c>
      <c r="G6" s="12">
        <v>1</v>
      </c>
    </row>
    <row r="7" spans="1:7" ht="21" customHeight="1">
      <c r="A7" s="10">
        <v>4</v>
      </c>
      <c r="B7" s="14" t="s">
        <v>406</v>
      </c>
      <c r="C7" s="12" t="s">
        <v>407</v>
      </c>
      <c r="D7" s="12" t="s">
        <v>96</v>
      </c>
      <c r="E7" s="12">
        <v>12</v>
      </c>
      <c r="F7" s="13">
        <v>35270.1</v>
      </c>
      <c r="G7" s="12">
        <v>1</v>
      </c>
    </row>
    <row r="8" spans="1:7" ht="21" customHeight="1">
      <c r="A8" s="10">
        <v>5</v>
      </c>
      <c r="B8" s="14" t="s">
        <v>408</v>
      </c>
      <c r="C8" s="12" t="s">
        <v>409</v>
      </c>
      <c r="D8" s="12" t="s">
        <v>96</v>
      </c>
      <c r="E8" s="12">
        <v>12</v>
      </c>
      <c r="F8" s="13">
        <v>37048.8</v>
      </c>
      <c r="G8" s="12">
        <v>1</v>
      </c>
    </row>
    <row r="9" spans="1:7" ht="21" customHeight="1">
      <c r="A9" s="10">
        <v>6</v>
      </c>
      <c r="B9" s="15" t="s">
        <v>410</v>
      </c>
      <c r="C9" s="16" t="s">
        <v>411</v>
      </c>
      <c r="D9" s="12" t="s">
        <v>96</v>
      </c>
      <c r="E9" s="12">
        <v>6</v>
      </c>
      <c r="F9" s="13">
        <v>19095.2</v>
      </c>
      <c r="G9" s="12">
        <v>1</v>
      </c>
    </row>
    <row r="10" spans="1:7" ht="21" customHeight="1">
      <c r="A10" s="10">
        <v>7</v>
      </c>
      <c r="B10" s="15" t="s">
        <v>412</v>
      </c>
      <c r="C10" s="16" t="s">
        <v>413</v>
      </c>
      <c r="D10" s="12" t="s">
        <v>96</v>
      </c>
      <c r="E10" s="12">
        <v>6</v>
      </c>
      <c r="F10" s="13">
        <v>25655.1</v>
      </c>
      <c r="G10" s="12">
        <v>1</v>
      </c>
    </row>
    <row r="11" spans="1:7" ht="21" customHeight="1">
      <c r="A11" s="10">
        <v>8</v>
      </c>
      <c r="B11" s="15" t="s">
        <v>414</v>
      </c>
      <c r="C11" s="16" t="s">
        <v>415</v>
      </c>
      <c r="D11" s="12" t="s">
        <v>96</v>
      </c>
      <c r="E11" s="12">
        <v>6</v>
      </c>
      <c r="F11" s="13">
        <v>24364.9</v>
      </c>
      <c r="G11" s="12">
        <v>1</v>
      </c>
    </row>
    <row r="12" spans="1:7" ht="21" customHeight="1">
      <c r="A12" s="10">
        <v>9</v>
      </c>
      <c r="B12" s="15" t="s">
        <v>416</v>
      </c>
      <c r="C12" s="16" t="s">
        <v>417</v>
      </c>
      <c r="D12" s="12" t="s">
        <v>418</v>
      </c>
      <c r="E12" s="12">
        <v>5</v>
      </c>
      <c r="F12" s="13">
        <v>19051.6</v>
      </c>
      <c r="G12" s="12">
        <v>1</v>
      </c>
    </row>
    <row r="13" spans="1:7" ht="21" customHeight="1">
      <c r="A13" s="10">
        <v>10</v>
      </c>
      <c r="B13" s="15" t="s">
        <v>419</v>
      </c>
      <c r="C13" s="16" t="s">
        <v>420</v>
      </c>
      <c r="D13" s="12" t="s">
        <v>418</v>
      </c>
      <c r="E13" s="12">
        <v>5</v>
      </c>
      <c r="F13" s="13">
        <v>18562.8</v>
      </c>
      <c r="G13" s="12">
        <v>1</v>
      </c>
    </row>
    <row r="14" spans="1:7" ht="21" customHeight="1">
      <c r="A14" s="10">
        <v>11</v>
      </c>
      <c r="B14" s="15" t="s">
        <v>421</v>
      </c>
      <c r="C14" s="16" t="s">
        <v>422</v>
      </c>
      <c r="D14" s="12" t="s">
        <v>418</v>
      </c>
      <c r="E14" s="12">
        <v>5</v>
      </c>
      <c r="F14" s="13">
        <v>16566.1</v>
      </c>
      <c r="G14" s="17">
        <v>0.9203</v>
      </c>
    </row>
    <row r="15" spans="1:7" ht="21" customHeight="1">
      <c r="A15" s="10">
        <v>12</v>
      </c>
      <c r="B15" s="15" t="s">
        <v>423</v>
      </c>
      <c r="C15" s="16" t="s">
        <v>424</v>
      </c>
      <c r="D15" s="12" t="s">
        <v>418</v>
      </c>
      <c r="E15" s="12">
        <v>5</v>
      </c>
      <c r="F15" s="13">
        <v>16358.1</v>
      </c>
      <c r="G15" s="17">
        <v>0.9088</v>
      </c>
    </row>
    <row r="16" spans="1:7" ht="21" customHeight="1">
      <c r="A16" s="10">
        <v>13</v>
      </c>
      <c r="B16" s="15" t="s">
        <v>425</v>
      </c>
      <c r="C16" s="16" t="s">
        <v>426</v>
      </c>
      <c r="D16" s="12" t="s">
        <v>418</v>
      </c>
      <c r="E16" s="12">
        <v>5</v>
      </c>
      <c r="F16" s="13">
        <v>20798.1</v>
      </c>
      <c r="G16" s="18">
        <v>1</v>
      </c>
    </row>
    <row r="17" spans="1:7" ht="21" customHeight="1">
      <c r="A17" s="10">
        <v>14</v>
      </c>
      <c r="B17" s="15" t="s">
        <v>427</v>
      </c>
      <c r="C17" s="16" t="s">
        <v>428</v>
      </c>
      <c r="D17" s="12" t="s">
        <v>418</v>
      </c>
      <c r="E17" s="12">
        <v>5</v>
      </c>
      <c r="F17" s="13">
        <v>16785.1</v>
      </c>
      <c r="G17" s="17">
        <v>0.9325</v>
      </c>
    </row>
    <row r="18" spans="1:7" ht="21" customHeight="1">
      <c r="A18" s="10">
        <v>15</v>
      </c>
      <c r="B18" s="15" t="s">
        <v>429</v>
      </c>
      <c r="C18" s="16" t="s">
        <v>430</v>
      </c>
      <c r="D18" s="12" t="s">
        <v>418</v>
      </c>
      <c r="E18" s="12">
        <v>5</v>
      </c>
      <c r="F18" s="13">
        <v>23328.3</v>
      </c>
      <c r="G18" s="18">
        <v>1</v>
      </c>
    </row>
    <row r="19" spans="1:7" ht="21" customHeight="1">
      <c r="A19" s="10">
        <v>16</v>
      </c>
      <c r="B19" s="15" t="s">
        <v>431</v>
      </c>
      <c r="C19" s="16" t="s">
        <v>432</v>
      </c>
      <c r="D19" s="12" t="s">
        <v>433</v>
      </c>
      <c r="E19" s="12">
        <v>4</v>
      </c>
      <c r="F19" s="13">
        <v>12113.5</v>
      </c>
      <c r="G19" s="19">
        <v>0.673</v>
      </c>
    </row>
    <row r="20" spans="1:7" ht="21" customHeight="1">
      <c r="A20" s="217" t="s">
        <v>434</v>
      </c>
      <c r="B20" s="218"/>
      <c r="C20" s="20"/>
      <c r="D20" s="12"/>
      <c r="E20" s="20"/>
      <c r="F20" s="22">
        <f>SUM(F4:F19)</f>
        <v>389520.4999999999</v>
      </c>
      <c r="G20" s="23">
        <f>SUM(G4:G19)</f>
        <v>15.434599999999998</v>
      </c>
    </row>
    <row r="21" spans="1:7" s="2" customFormat="1" ht="19.5" customHeight="1">
      <c r="A21" s="211" t="s">
        <v>435</v>
      </c>
      <c r="B21" s="211"/>
      <c r="C21" s="211"/>
      <c r="D21" s="211"/>
      <c r="E21" s="211"/>
      <c r="F21" s="211"/>
      <c r="G21" s="219"/>
    </row>
    <row r="22" spans="1:7" s="2" customFormat="1" ht="18.75" customHeight="1">
      <c r="A22" s="208" t="s">
        <v>436</v>
      </c>
      <c r="B22" s="208"/>
      <c r="C22" s="208"/>
      <c r="D22" s="208"/>
      <c r="E22" s="208"/>
      <c r="F22" s="208"/>
      <c r="G22" s="212"/>
    </row>
    <row r="23" spans="1:7" s="2" customFormat="1" ht="19.5" customHeight="1">
      <c r="A23" s="209" t="s">
        <v>397</v>
      </c>
      <c r="B23" s="209"/>
      <c r="C23" s="209"/>
      <c r="D23" s="209"/>
      <c r="E23" s="209"/>
      <c r="F23" s="209"/>
      <c r="G23" s="213"/>
    </row>
  </sheetData>
  <sheetProtection/>
  <mergeCells count="6">
    <mergeCell ref="A22:G22"/>
    <mergeCell ref="A23:G23"/>
    <mergeCell ref="A1:G1"/>
    <mergeCell ref="A2:G2"/>
    <mergeCell ref="A20:B20"/>
    <mergeCell ref="A21:G21"/>
  </mergeCells>
  <printOptions horizontalCentered="1"/>
  <pageMargins left="0.3145833333333333" right="0.2361111111111111" top="0.4326388888888889" bottom="0.3541666666666667" header="0.5111111111111111" footer="0.5111111111111111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G44"/>
  <sheetViews>
    <sheetView zoomScaleSheetLayoutView="100" workbookViewId="0" topLeftCell="A1">
      <selection activeCell="G7" sqref="G7"/>
    </sheetView>
  </sheetViews>
  <sheetFormatPr defaultColWidth="8.75390625" defaultRowHeight="14.25"/>
  <cols>
    <col min="1" max="1" width="4.375" style="26" customWidth="1"/>
    <col min="2" max="2" width="21.875" style="104" customWidth="1"/>
    <col min="3" max="3" width="8.25390625" style="0" customWidth="1"/>
    <col min="4" max="4" width="14.00390625" style="0" customWidth="1"/>
    <col min="5" max="5" width="6.125" style="26" customWidth="1"/>
    <col min="6" max="7" width="12.25390625" style="28" customWidth="1"/>
  </cols>
  <sheetData>
    <row r="1" spans="1:7" ht="33" customHeight="1">
      <c r="A1" s="175" t="s">
        <v>28</v>
      </c>
      <c r="B1" s="194"/>
      <c r="C1" s="175"/>
      <c r="D1" s="175"/>
      <c r="E1" s="175"/>
      <c r="F1" s="176"/>
      <c r="G1" s="176"/>
    </row>
    <row r="2" spans="1:7" s="31" customFormat="1" ht="12">
      <c r="A2" s="177" t="s">
        <v>29</v>
      </c>
      <c r="B2" s="177"/>
      <c r="C2" s="177"/>
      <c r="D2" s="177"/>
      <c r="E2" s="155"/>
      <c r="F2" s="178"/>
      <c r="G2" s="178"/>
    </row>
    <row r="3" spans="1:7" s="31" customFormat="1" ht="43.5" customHeight="1">
      <c r="A3" s="35" t="s">
        <v>30</v>
      </c>
      <c r="B3" s="35" t="s">
        <v>31</v>
      </c>
      <c r="C3" s="34" t="s">
        <v>32</v>
      </c>
      <c r="D3" s="35" t="s">
        <v>33</v>
      </c>
      <c r="E3" s="35" t="s">
        <v>34</v>
      </c>
      <c r="F3" s="35" t="s">
        <v>35</v>
      </c>
      <c r="G3" s="35" t="s">
        <v>4</v>
      </c>
    </row>
    <row r="4" spans="1:7" s="31" customFormat="1" ht="27" customHeight="1">
      <c r="A4" s="37">
        <v>1</v>
      </c>
      <c r="B4" s="68" t="s">
        <v>36</v>
      </c>
      <c r="C4" s="159" t="s">
        <v>37</v>
      </c>
      <c r="D4" s="40" t="s">
        <v>38</v>
      </c>
      <c r="E4" s="160">
        <v>2</v>
      </c>
      <c r="F4" s="136">
        <v>7370</v>
      </c>
      <c r="G4" s="39">
        <v>0.4094</v>
      </c>
    </row>
    <row r="5" spans="1:7" s="31" customFormat="1" ht="27" customHeight="1">
      <c r="A5" s="37">
        <v>2</v>
      </c>
      <c r="B5" s="68" t="s">
        <v>36</v>
      </c>
      <c r="C5" s="159" t="s">
        <v>39</v>
      </c>
      <c r="D5" s="40" t="s">
        <v>38</v>
      </c>
      <c r="E5" s="160">
        <v>2</v>
      </c>
      <c r="F5" s="136">
        <v>7226</v>
      </c>
      <c r="G5" s="39">
        <v>0.4014</v>
      </c>
    </row>
    <row r="6" spans="1:7" s="31" customFormat="1" ht="27" customHeight="1">
      <c r="A6" s="37">
        <v>3</v>
      </c>
      <c r="B6" s="68" t="s">
        <v>36</v>
      </c>
      <c r="C6" s="159" t="s">
        <v>40</v>
      </c>
      <c r="D6" s="161" t="s">
        <v>38</v>
      </c>
      <c r="E6" s="160">
        <v>2</v>
      </c>
      <c r="F6" s="136">
        <v>7265</v>
      </c>
      <c r="G6" s="39">
        <v>0.4036</v>
      </c>
    </row>
    <row r="7" spans="1:7" s="31" customFormat="1" ht="27" customHeight="1">
      <c r="A7" s="37">
        <v>4</v>
      </c>
      <c r="B7" s="68" t="s">
        <v>36</v>
      </c>
      <c r="C7" s="162" t="s">
        <v>41</v>
      </c>
      <c r="D7" s="40" t="s">
        <v>38</v>
      </c>
      <c r="E7" s="160">
        <v>2</v>
      </c>
      <c r="F7" s="136">
        <v>7252</v>
      </c>
      <c r="G7" s="39">
        <v>0.4029</v>
      </c>
    </row>
    <row r="8" spans="1:7" s="31" customFormat="1" ht="27" customHeight="1">
      <c r="A8" s="37">
        <v>5</v>
      </c>
      <c r="B8" s="125" t="s">
        <v>42</v>
      </c>
      <c r="C8" s="163" t="s">
        <v>43</v>
      </c>
      <c r="D8" s="40" t="s">
        <v>44</v>
      </c>
      <c r="E8" s="160">
        <v>12</v>
      </c>
      <c r="F8" s="136">
        <v>40885</v>
      </c>
      <c r="G8" s="164">
        <v>1</v>
      </c>
    </row>
    <row r="9" spans="1:7" s="31" customFormat="1" ht="27" customHeight="1">
      <c r="A9" s="37">
        <v>6</v>
      </c>
      <c r="B9" s="125" t="s">
        <v>42</v>
      </c>
      <c r="C9" s="163" t="s">
        <v>45</v>
      </c>
      <c r="D9" s="40" t="s">
        <v>44</v>
      </c>
      <c r="E9" s="160">
        <v>12</v>
      </c>
      <c r="F9" s="136">
        <v>39430</v>
      </c>
      <c r="G9" s="164">
        <v>1</v>
      </c>
    </row>
    <row r="10" spans="1:7" s="31" customFormat="1" ht="27" customHeight="1">
      <c r="A10" s="37">
        <v>7</v>
      </c>
      <c r="B10" s="125" t="s">
        <v>42</v>
      </c>
      <c r="C10" s="163" t="s">
        <v>46</v>
      </c>
      <c r="D10" s="40" t="s">
        <v>44</v>
      </c>
      <c r="E10" s="160">
        <v>12</v>
      </c>
      <c r="F10" s="136">
        <v>39994</v>
      </c>
      <c r="G10" s="164">
        <v>1</v>
      </c>
    </row>
    <row r="11" spans="1:7" s="31" customFormat="1" ht="27" customHeight="1">
      <c r="A11" s="37">
        <v>8</v>
      </c>
      <c r="B11" s="125" t="s">
        <v>36</v>
      </c>
      <c r="C11" s="163" t="s">
        <v>47</v>
      </c>
      <c r="D11" s="40" t="s">
        <v>48</v>
      </c>
      <c r="E11" s="160">
        <v>10</v>
      </c>
      <c r="F11" s="136">
        <v>32511</v>
      </c>
      <c r="G11" s="164">
        <v>1</v>
      </c>
    </row>
    <row r="12" spans="1:7" s="31" customFormat="1" ht="27" customHeight="1">
      <c r="A12" s="37">
        <v>9</v>
      </c>
      <c r="B12" s="125" t="s">
        <v>36</v>
      </c>
      <c r="C12" s="163" t="s">
        <v>49</v>
      </c>
      <c r="D12" s="40" t="s">
        <v>50</v>
      </c>
      <c r="E12" s="160">
        <v>10</v>
      </c>
      <c r="F12" s="136">
        <v>30221</v>
      </c>
      <c r="G12" s="164">
        <v>1</v>
      </c>
    </row>
    <row r="13" spans="1:7" s="31" customFormat="1" ht="27" customHeight="1">
      <c r="A13" s="37">
        <v>10</v>
      </c>
      <c r="B13" s="125" t="s">
        <v>36</v>
      </c>
      <c r="C13" s="163" t="s">
        <v>51</v>
      </c>
      <c r="D13" s="40" t="s">
        <v>48</v>
      </c>
      <c r="E13" s="160">
        <v>10</v>
      </c>
      <c r="F13" s="136">
        <v>30770</v>
      </c>
      <c r="G13" s="164">
        <v>1</v>
      </c>
    </row>
    <row r="14" spans="1:7" s="31" customFormat="1" ht="27" customHeight="1">
      <c r="A14" s="37">
        <v>11</v>
      </c>
      <c r="B14" s="125" t="s">
        <v>36</v>
      </c>
      <c r="C14" s="163" t="s">
        <v>52</v>
      </c>
      <c r="D14" s="40" t="s">
        <v>48</v>
      </c>
      <c r="E14" s="160">
        <v>10</v>
      </c>
      <c r="F14" s="136">
        <v>30174</v>
      </c>
      <c r="G14" s="164">
        <v>1</v>
      </c>
    </row>
    <row r="15" spans="1:7" s="31" customFormat="1" ht="27" customHeight="1">
      <c r="A15" s="37">
        <v>12</v>
      </c>
      <c r="B15" s="160" t="s">
        <v>53</v>
      </c>
      <c r="C15" s="160" t="s">
        <v>54</v>
      </c>
      <c r="D15" s="160" t="s">
        <v>44</v>
      </c>
      <c r="E15" s="160">
        <v>12</v>
      </c>
      <c r="F15" s="160">
        <v>24364</v>
      </c>
      <c r="G15" s="164">
        <v>1</v>
      </c>
    </row>
    <row r="16" spans="1:7" s="31" customFormat="1" ht="27" customHeight="1">
      <c r="A16" s="37">
        <v>13</v>
      </c>
      <c r="B16" s="160" t="s">
        <v>53</v>
      </c>
      <c r="C16" s="160" t="s">
        <v>55</v>
      </c>
      <c r="D16" s="160" t="s">
        <v>44</v>
      </c>
      <c r="E16" s="160">
        <v>12</v>
      </c>
      <c r="F16" s="160">
        <v>24826</v>
      </c>
      <c r="G16" s="164">
        <v>1</v>
      </c>
    </row>
    <row r="17" spans="1:7" s="31" customFormat="1" ht="27" customHeight="1">
      <c r="A17" s="37">
        <v>14</v>
      </c>
      <c r="B17" s="160" t="s">
        <v>53</v>
      </c>
      <c r="C17" s="160" t="s">
        <v>56</v>
      </c>
      <c r="D17" s="160" t="s">
        <v>44</v>
      </c>
      <c r="E17" s="160">
        <v>12</v>
      </c>
      <c r="F17" s="160">
        <v>24394</v>
      </c>
      <c r="G17" s="164">
        <v>1</v>
      </c>
    </row>
    <row r="18" spans="1:7" s="31" customFormat="1" ht="27" customHeight="1">
      <c r="A18" s="37">
        <v>15</v>
      </c>
      <c r="B18" s="160" t="s">
        <v>53</v>
      </c>
      <c r="C18" s="160" t="s">
        <v>57</v>
      </c>
      <c r="D18" s="160" t="s">
        <v>44</v>
      </c>
      <c r="E18" s="160">
        <v>12</v>
      </c>
      <c r="F18" s="160">
        <v>24452</v>
      </c>
      <c r="G18" s="164">
        <v>1</v>
      </c>
    </row>
    <row r="19" spans="1:7" s="31" customFormat="1" ht="27" customHeight="1">
      <c r="A19" s="37">
        <v>16</v>
      </c>
      <c r="B19" s="160" t="s">
        <v>58</v>
      </c>
      <c r="C19" s="160" t="s">
        <v>59</v>
      </c>
      <c r="D19" s="160" t="s">
        <v>44</v>
      </c>
      <c r="E19" s="160">
        <v>12</v>
      </c>
      <c r="F19" s="160">
        <v>24404</v>
      </c>
      <c r="G19" s="164">
        <v>1</v>
      </c>
    </row>
    <row r="20" spans="1:7" s="31" customFormat="1" ht="27" customHeight="1">
      <c r="A20" s="37">
        <v>17</v>
      </c>
      <c r="B20" s="160" t="s">
        <v>58</v>
      </c>
      <c r="C20" s="160" t="s">
        <v>60</v>
      </c>
      <c r="D20" s="160" t="s">
        <v>44</v>
      </c>
      <c r="E20" s="160">
        <v>12</v>
      </c>
      <c r="F20" s="160">
        <v>24386</v>
      </c>
      <c r="G20" s="164">
        <v>1</v>
      </c>
    </row>
    <row r="21" spans="1:7" s="31" customFormat="1" ht="27" customHeight="1">
      <c r="A21" s="37">
        <v>18</v>
      </c>
      <c r="B21" s="160" t="s">
        <v>61</v>
      </c>
      <c r="C21" s="160" t="s">
        <v>62</v>
      </c>
      <c r="D21" s="160" t="s">
        <v>44</v>
      </c>
      <c r="E21" s="160">
        <v>12</v>
      </c>
      <c r="F21" s="160">
        <v>24368</v>
      </c>
      <c r="G21" s="164">
        <v>1</v>
      </c>
    </row>
    <row r="22" spans="1:7" s="31" customFormat="1" ht="27" customHeight="1">
      <c r="A22" s="37">
        <v>19</v>
      </c>
      <c r="B22" s="160" t="s">
        <v>61</v>
      </c>
      <c r="C22" s="160" t="s">
        <v>63</v>
      </c>
      <c r="D22" s="160" t="s">
        <v>44</v>
      </c>
      <c r="E22" s="160">
        <v>12</v>
      </c>
      <c r="F22" s="160">
        <v>24331</v>
      </c>
      <c r="G22" s="164">
        <v>1</v>
      </c>
    </row>
    <row r="23" spans="1:7" s="31" customFormat="1" ht="27" customHeight="1">
      <c r="A23" s="37">
        <v>20</v>
      </c>
      <c r="B23" s="160" t="s">
        <v>61</v>
      </c>
      <c r="C23" s="160" t="s">
        <v>64</v>
      </c>
      <c r="D23" s="160" t="s">
        <v>44</v>
      </c>
      <c r="E23" s="160">
        <v>12</v>
      </c>
      <c r="F23" s="160">
        <v>24426</v>
      </c>
      <c r="G23" s="164">
        <v>1</v>
      </c>
    </row>
    <row r="24" spans="1:7" s="31" customFormat="1" ht="27" customHeight="1">
      <c r="A24" s="37">
        <v>21</v>
      </c>
      <c r="B24" s="160" t="s">
        <v>58</v>
      </c>
      <c r="C24" s="160" t="s">
        <v>65</v>
      </c>
      <c r="D24" s="160" t="s">
        <v>44</v>
      </c>
      <c r="E24" s="160">
        <v>12</v>
      </c>
      <c r="F24" s="160">
        <v>24858</v>
      </c>
      <c r="G24" s="164">
        <v>1</v>
      </c>
    </row>
    <row r="25" spans="1:7" s="31" customFormat="1" ht="27" customHeight="1">
      <c r="A25" s="37">
        <v>22</v>
      </c>
      <c r="B25" s="160" t="s">
        <v>66</v>
      </c>
      <c r="C25" s="160" t="s">
        <v>67</v>
      </c>
      <c r="D25" s="160" t="s">
        <v>44</v>
      </c>
      <c r="E25" s="160">
        <v>12</v>
      </c>
      <c r="F25" s="160">
        <v>24566</v>
      </c>
      <c r="G25" s="164">
        <v>1</v>
      </c>
    </row>
    <row r="26" spans="1:7" s="31" customFormat="1" ht="27" customHeight="1">
      <c r="A26" s="37">
        <v>23</v>
      </c>
      <c r="B26" s="160" t="s">
        <v>66</v>
      </c>
      <c r="C26" s="160" t="s">
        <v>68</v>
      </c>
      <c r="D26" s="160" t="s">
        <v>69</v>
      </c>
      <c r="E26" s="160">
        <v>10</v>
      </c>
      <c r="F26" s="160">
        <v>20650</v>
      </c>
      <c r="G26" s="164">
        <v>1</v>
      </c>
    </row>
    <row r="27" spans="1:7" s="31" customFormat="1" ht="27" customHeight="1">
      <c r="A27" s="37">
        <v>24</v>
      </c>
      <c r="B27" s="160" t="s">
        <v>66</v>
      </c>
      <c r="C27" s="160" t="s">
        <v>70</v>
      </c>
      <c r="D27" s="160" t="s">
        <v>71</v>
      </c>
      <c r="E27" s="160">
        <v>10</v>
      </c>
      <c r="F27" s="160">
        <v>20287</v>
      </c>
      <c r="G27" s="164">
        <v>1</v>
      </c>
    </row>
    <row r="28" spans="1:7" s="31" customFormat="1" ht="27" customHeight="1">
      <c r="A28" s="37">
        <v>25</v>
      </c>
      <c r="B28" s="68" t="s">
        <v>72</v>
      </c>
      <c r="C28" s="159" t="s">
        <v>73</v>
      </c>
      <c r="D28" s="40" t="s">
        <v>74</v>
      </c>
      <c r="E28" s="160">
        <v>11</v>
      </c>
      <c r="F28" s="136">
        <v>37372</v>
      </c>
      <c r="G28" s="164">
        <v>1</v>
      </c>
    </row>
    <row r="29" spans="1:7" s="31" customFormat="1" ht="27" customHeight="1">
      <c r="A29" s="37">
        <v>26</v>
      </c>
      <c r="B29" s="68" t="s">
        <v>72</v>
      </c>
      <c r="C29" s="159" t="s">
        <v>75</v>
      </c>
      <c r="D29" s="40" t="s">
        <v>44</v>
      </c>
      <c r="E29" s="160">
        <v>12</v>
      </c>
      <c r="F29" s="136">
        <v>46015</v>
      </c>
      <c r="G29" s="164">
        <v>1</v>
      </c>
    </row>
    <row r="30" spans="1:7" s="31" customFormat="1" ht="27" customHeight="1">
      <c r="A30" s="37">
        <v>27</v>
      </c>
      <c r="B30" s="68" t="s">
        <v>72</v>
      </c>
      <c r="C30" s="159" t="s">
        <v>76</v>
      </c>
      <c r="D30" s="40" t="s">
        <v>74</v>
      </c>
      <c r="E30" s="160">
        <v>11</v>
      </c>
      <c r="F30" s="136">
        <v>38260</v>
      </c>
      <c r="G30" s="164">
        <v>1</v>
      </c>
    </row>
    <row r="31" spans="1:7" s="31" customFormat="1" ht="27" customHeight="1">
      <c r="A31" s="37">
        <v>28</v>
      </c>
      <c r="B31" s="68" t="s">
        <v>72</v>
      </c>
      <c r="C31" s="159" t="s">
        <v>77</v>
      </c>
      <c r="D31" s="40" t="s">
        <v>74</v>
      </c>
      <c r="E31" s="160">
        <v>11</v>
      </c>
      <c r="F31" s="136">
        <v>38829</v>
      </c>
      <c r="G31" s="164">
        <v>1</v>
      </c>
    </row>
    <row r="32" spans="1:7" s="31" customFormat="1" ht="27" customHeight="1">
      <c r="A32" s="37">
        <v>29</v>
      </c>
      <c r="B32" s="68" t="s">
        <v>72</v>
      </c>
      <c r="C32" s="159" t="s">
        <v>78</v>
      </c>
      <c r="D32" s="40" t="s">
        <v>74</v>
      </c>
      <c r="E32" s="160">
        <v>11</v>
      </c>
      <c r="F32" s="136">
        <v>40204</v>
      </c>
      <c r="G32" s="164">
        <v>1</v>
      </c>
    </row>
    <row r="33" spans="1:7" s="31" customFormat="1" ht="27" customHeight="1">
      <c r="A33" s="37">
        <v>30</v>
      </c>
      <c r="B33" s="68" t="s">
        <v>72</v>
      </c>
      <c r="C33" s="159" t="s">
        <v>79</v>
      </c>
      <c r="D33" s="40" t="s">
        <v>74</v>
      </c>
      <c r="E33" s="160">
        <v>11</v>
      </c>
      <c r="F33" s="136">
        <v>38924</v>
      </c>
      <c r="G33" s="164">
        <v>1</v>
      </c>
    </row>
    <row r="34" spans="1:7" s="31" customFormat="1" ht="27" customHeight="1">
      <c r="A34" s="37">
        <v>31</v>
      </c>
      <c r="B34" s="68" t="s">
        <v>72</v>
      </c>
      <c r="C34" s="159" t="s">
        <v>80</v>
      </c>
      <c r="D34" s="40" t="s">
        <v>74</v>
      </c>
      <c r="E34" s="160">
        <v>11</v>
      </c>
      <c r="F34" s="136">
        <v>40445</v>
      </c>
      <c r="G34" s="164">
        <v>1</v>
      </c>
    </row>
    <row r="35" spans="1:7" s="31" customFormat="1" ht="27" customHeight="1">
      <c r="A35" s="37">
        <v>32</v>
      </c>
      <c r="B35" s="68" t="s">
        <v>72</v>
      </c>
      <c r="C35" s="159" t="s">
        <v>81</v>
      </c>
      <c r="D35" s="40" t="s">
        <v>74</v>
      </c>
      <c r="E35" s="160">
        <v>11</v>
      </c>
      <c r="F35" s="136">
        <v>40497</v>
      </c>
      <c r="G35" s="164">
        <v>1</v>
      </c>
    </row>
    <row r="36" spans="1:7" s="31" customFormat="1" ht="27" customHeight="1">
      <c r="A36" s="37">
        <v>33</v>
      </c>
      <c r="B36" s="68" t="s">
        <v>82</v>
      </c>
      <c r="C36" s="159" t="s">
        <v>83</v>
      </c>
      <c r="D36" s="40" t="s">
        <v>44</v>
      </c>
      <c r="E36" s="160">
        <v>12</v>
      </c>
      <c r="F36" s="136">
        <v>43685</v>
      </c>
      <c r="G36" s="164">
        <v>1</v>
      </c>
    </row>
    <row r="37" spans="1:7" s="31" customFormat="1" ht="27" customHeight="1">
      <c r="A37" s="37">
        <v>34</v>
      </c>
      <c r="B37" s="68" t="s">
        <v>82</v>
      </c>
      <c r="C37" s="159" t="s">
        <v>84</v>
      </c>
      <c r="D37" s="40" t="s">
        <v>44</v>
      </c>
      <c r="E37" s="160">
        <v>12</v>
      </c>
      <c r="F37" s="136">
        <v>42656</v>
      </c>
      <c r="G37" s="164">
        <v>1</v>
      </c>
    </row>
    <row r="38" spans="1:7" s="31" customFormat="1" ht="27" customHeight="1">
      <c r="A38" s="37">
        <v>35</v>
      </c>
      <c r="B38" s="68" t="s">
        <v>82</v>
      </c>
      <c r="C38" s="159" t="s">
        <v>85</v>
      </c>
      <c r="D38" s="40" t="s">
        <v>44</v>
      </c>
      <c r="E38" s="160">
        <v>12</v>
      </c>
      <c r="F38" s="136">
        <v>41979</v>
      </c>
      <c r="G38" s="164">
        <v>1</v>
      </c>
    </row>
    <row r="39" spans="1:7" s="31" customFormat="1" ht="27" customHeight="1">
      <c r="A39" s="37">
        <v>36</v>
      </c>
      <c r="B39" s="68" t="s">
        <v>82</v>
      </c>
      <c r="C39" s="159" t="s">
        <v>86</v>
      </c>
      <c r="D39" s="40" t="s">
        <v>74</v>
      </c>
      <c r="E39" s="160">
        <v>11</v>
      </c>
      <c r="F39" s="136">
        <v>37189</v>
      </c>
      <c r="G39" s="164">
        <v>1</v>
      </c>
    </row>
    <row r="40" spans="1:7" s="31" customFormat="1" ht="27" customHeight="1">
      <c r="A40" s="37">
        <v>37</v>
      </c>
      <c r="B40" s="68" t="s">
        <v>82</v>
      </c>
      <c r="C40" s="159" t="s">
        <v>87</v>
      </c>
      <c r="D40" s="40" t="s">
        <v>74</v>
      </c>
      <c r="E40" s="160">
        <v>11</v>
      </c>
      <c r="F40" s="136">
        <v>40347</v>
      </c>
      <c r="G40" s="164">
        <v>1</v>
      </c>
    </row>
    <row r="41" spans="1:7" s="31" customFormat="1" ht="27" customHeight="1">
      <c r="A41" s="37">
        <v>38</v>
      </c>
      <c r="B41" s="68" t="s">
        <v>82</v>
      </c>
      <c r="C41" s="159" t="s">
        <v>88</v>
      </c>
      <c r="D41" s="40" t="s">
        <v>74</v>
      </c>
      <c r="E41" s="160">
        <v>11</v>
      </c>
      <c r="F41" s="136">
        <v>39071</v>
      </c>
      <c r="G41" s="164">
        <v>1</v>
      </c>
    </row>
    <row r="42" spans="1:7" s="31" customFormat="1" ht="27" customHeight="1">
      <c r="A42" s="37">
        <v>39</v>
      </c>
      <c r="B42" s="68" t="s">
        <v>82</v>
      </c>
      <c r="C42" s="159" t="s">
        <v>89</v>
      </c>
      <c r="D42" s="40" t="s">
        <v>74</v>
      </c>
      <c r="E42" s="160">
        <v>11</v>
      </c>
      <c r="F42" s="136">
        <v>39965</v>
      </c>
      <c r="G42" s="164">
        <v>1</v>
      </c>
    </row>
    <row r="43" spans="1:7" s="31" customFormat="1" ht="27" customHeight="1">
      <c r="A43" s="37">
        <v>40</v>
      </c>
      <c r="B43" s="68" t="s">
        <v>82</v>
      </c>
      <c r="C43" s="159" t="s">
        <v>90</v>
      </c>
      <c r="D43" s="40" t="s">
        <v>91</v>
      </c>
      <c r="E43" s="160">
        <v>5</v>
      </c>
      <c r="F43" s="136">
        <v>18032</v>
      </c>
      <c r="G43" s="164">
        <v>1</v>
      </c>
    </row>
    <row r="44" spans="1:7" s="118" customFormat="1" ht="30" customHeight="1">
      <c r="A44" s="179" t="s">
        <v>92</v>
      </c>
      <c r="B44" s="150"/>
      <c r="C44" s="149"/>
      <c r="D44" s="149"/>
      <c r="E44" s="149"/>
      <c r="F44" s="165">
        <f>SUM(F4:F43)</f>
        <v>1206880</v>
      </c>
      <c r="G44" s="166">
        <f>SUM(G4:G43)</f>
        <v>37.6173</v>
      </c>
    </row>
  </sheetData>
  <sheetProtection/>
  <mergeCells count="4">
    <mergeCell ref="A1:G1"/>
    <mergeCell ref="A2:D2"/>
    <mergeCell ref="F2:G2"/>
    <mergeCell ref="A44:B44"/>
  </mergeCells>
  <printOptions/>
  <pageMargins left="0.5548611111111111" right="0.5548611111111111" top="1" bottom="1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4.875" style="0" customWidth="1"/>
    <col min="2" max="2" width="15.625" style="0" customWidth="1"/>
    <col min="3" max="3" width="9.875" style="0" customWidth="1"/>
    <col min="4" max="4" width="9.875" style="26" customWidth="1"/>
    <col min="5" max="5" width="10.25390625" style="0" customWidth="1"/>
    <col min="6" max="6" width="13.25390625" style="147" customWidth="1"/>
    <col min="7" max="7" width="12.25390625" style="0" customWidth="1"/>
  </cols>
  <sheetData>
    <row r="1" spans="1:7" ht="30" customHeight="1">
      <c r="A1" s="194" t="s">
        <v>28</v>
      </c>
      <c r="B1" s="194"/>
      <c r="C1" s="194"/>
      <c r="D1" s="194"/>
      <c r="E1" s="194"/>
      <c r="F1" s="194"/>
      <c r="G1" s="194"/>
    </row>
    <row r="2" spans="1:6" s="31" customFormat="1" ht="21" customHeight="1">
      <c r="A2" s="151" t="s">
        <v>93</v>
      </c>
      <c r="B2" s="151"/>
      <c r="C2" s="151"/>
      <c r="D2" s="151"/>
      <c r="E2" s="155"/>
      <c r="F2" s="148"/>
    </row>
    <row r="3" spans="1:7" s="31" customFormat="1" ht="45" customHeight="1">
      <c r="A3" s="35" t="s">
        <v>30</v>
      </c>
      <c r="B3" s="34" t="s">
        <v>31</v>
      </c>
      <c r="C3" s="34" t="s">
        <v>32</v>
      </c>
      <c r="D3" s="35" t="s">
        <v>33</v>
      </c>
      <c r="E3" s="35" t="s">
        <v>34</v>
      </c>
      <c r="F3" s="36" t="s">
        <v>35</v>
      </c>
      <c r="G3" s="35" t="s">
        <v>4</v>
      </c>
    </row>
    <row r="4" spans="1:7" s="31" customFormat="1" ht="24" customHeight="1">
      <c r="A4" s="37">
        <v>1</v>
      </c>
      <c r="B4" s="70" t="s">
        <v>94</v>
      </c>
      <c r="C4" s="63" t="s">
        <v>95</v>
      </c>
      <c r="D4" s="40" t="s">
        <v>96</v>
      </c>
      <c r="E4" s="63">
        <v>12</v>
      </c>
      <c r="F4" s="156">
        <v>61061.6</v>
      </c>
      <c r="G4" s="35">
        <v>1</v>
      </c>
    </row>
    <row r="5" spans="1:7" s="31" customFormat="1" ht="24" customHeight="1">
      <c r="A5" s="37">
        <v>2</v>
      </c>
      <c r="B5" s="157" t="s">
        <v>94</v>
      </c>
      <c r="C5" s="63" t="s">
        <v>97</v>
      </c>
      <c r="D5" s="40" t="s">
        <v>96</v>
      </c>
      <c r="E5" s="63">
        <v>12</v>
      </c>
      <c r="F5" s="156">
        <v>61622.4</v>
      </c>
      <c r="G5" s="35">
        <v>1</v>
      </c>
    </row>
    <row r="6" spans="1:7" s="31" customFormat="1" ht="24" customHeight="1">
      <c r="A6" s="37">
        <v>3</v>
      </c>
      <c r="B6" s="157" t="s">
        <v>94</v>
      </c>
      <c r="C6" s="63" t="s">
        <v>98</v>
      </c>
      <c r="D6" s="40" t="s">
        <v>96</v>
      </c>
      <c r="E6" s="63">
        <v>12</v>
      </c>
      <c r="F6" s="156">
        <v>61519.5</v>
      </c>
      <c r="G6" s="35">
        <v>1</v>
      </c>
    </row>
    <row r="7" spans="1:7" s="31" customFormat="1" ht="24" customHeight="1">
      <c r="A7" s="37">
        <v>4</v>
      </c>
      <c r="B7" s="157" t="s">
        <v>94</v>
      </c>
      <c r="C7" s="63" t="s">
        <v>99</v>
      </c>
      <c r="D7" s="40" t="s">
        <v>96</v>
      </c>
      <c r="E7" s="63">
        <v>12</v>
      </c>
      <c r="F7" s="156">
        <v>60154.2</v>
      </c>
      <c r="G7" s="35">
        <v>1</v>
      </c>
    </row>
    <row r="8" spans="1:7" s="31" customFormat="1" ht="24" customHeight="1">
      <c r="A8" s="37">
        <v>5</v>
      </c>
      <c r="B8" s="157" t="s">
        <v>94</v>
      </c>
      <c r="C8" s="63" t="s">
        <v>100</v>
      </c>
      <c r="D8" s="40" t="s">
        <v>96</v>
      </c>
      <c r="E8" s="63">
        <v>12</v>
      </c>
      <c r="F8" s="156">
        <v>62167.5</v>
      </c>
      <c r="G8" s="35">
        <v>1</v>
      </c>
    </row>
    <row r="9" spans="1:7" s="31" customFormat="1" ht="24" customHeight="1">
      <c r="A9" s="37">
        <v>6</v>
      </c>
      <c r="B9" s="157" t="s">
        <v>94</v>
      </c>
      <c r="C9" s="63" t="s">
        <v>101</v>
      </c>
      <c r="D9" s="40" t="s">
        <v>96</v>
      </c>
      <c r="E9" s="63">
        <v>12</v>
      </c>
      <c r="F9" s="156">
        <v>62500.2</v>
      </c>
      <c r="G9" s="35">
        <v>1</v>
      </c>
    </row>
    <row r="10" spans="1:7" s="31" customFormat="1" ht="24" customHeight="1">
      <c r="A10" s="37">
        <v>7</v>
      </c>
      <c r="B10" s="60" t="s">
        <v>102</v>
      </c>
      <c r="C10" s="63" t="s">
        <v>103</v>
      </c>
      <c r="D10" s="40" t="s">
        <v>96</v>
      </c>
      <c r="E10" s="63">
        <v>12</v>
      </c>
      <c r="F10" s="156">
        <v>62730.5</v>
      </c>
      <c r="G10" s="35">
        <v>1</v>
      </c>
    </row>
    <row r="11" spans="1:7" s="31" customFormat="1" ht="24" customHeight="1">
      <c r="A11" s="37">
        <v>8</v>
      </c>
      <c r="B11" s="60" t="s">
        <v>102</v>
      </c>
      <c r="C11" s="63" t="s">
        <v>104</v>
      </c>
      <c r="D11" s="40" t="s">
        <v>96</v>
      </c>
      <c r="E11" s="63">
        <v>12</v>
      </c>
      <c r="F11" s="156">
        <v>64012.4</v>
      </c>
      <c r="G11" s="35">
        <v>1</v>
      </c>
    </row>
    <row r="12" spans="1:7" s="31" customFormat="1" ht="24" customHeight="1">
      <c r="A12" s="37">
        <v>9</v>
      </c>
      <c r="B12" s="60" t="s">
        <v>102</v>
      </c>
      <c r="C12" s="63" t="s">
        <v>105</v>
      </c>
      <c r="D12" s="40" t="s">
        <v>96</v>
      </c>
      <c r="E12" s="63">
        <v>12</v>
      </c>
      <c r="F12" s="156">
        <v>63574.5</v>
      </c>
      <c r="G12" s="35">
        <v>1</v>
      </c>
    </row>
    <row r="13" spans="1:7" s="31" customFormat="1" ht="24" customHeight="1">
      <c r="A13" s="37">
        <v>10</v>
      </c>
      <c r="B13" s="60" t="s">
        <v>102</v>
      </c>
      <c r="C13" s="63" t="s">
        <v>106</v>
      </c>
      <c r="D13" s="40" t="s">
        <v>96</v>
      </c>
      <c r="E13" s="63">
        <v>12</v>
      </c>
      <c r="F13" s="156">
        <v>62031</v>
      </c>
      <c r="G13" s="35">
        <v>1</v>
      </c>
    </row>
    <row r="14" spans="1:7" s="31" customFormat="1" ht="24" customHeight="1">
      <c r="A14" s="37">
        <v>11</v>
      </c>
      <c r="B14" s="60" t="s">
        <v>102</v>
      </c>
      <c r="C14" s="63" t="s">
        <v>107</v>
      </c>
      <c r="D14" s="40" t="s">
        <v>96</v>
      </c>
      <c r="E14" s="63">
        <v>12</v>
      </c>
      <c r="F14" s="156">
        <v>62678.8</v>
      </c>
      <c r="G14" s="35">
        <v>1</v>
      </c>
    </row>
    <row r="15" spans="1:7" s="31" customFormat="1" ht="24" customHeight="1">
      <c r="A15" s="37">
        <v>12</v>
      </c>
      <c r="B15" s="60" t="s">
        <v>102</v>
      </c>
      <c r="C15" s="63" t="s">
        <v>108</v>
      </c>
      <c r="D15" s="40" t="s">
        <v>96</v>
      </c>
      <c r="E15" s="63">
        <v>12</v>
      </c>
      <c r="F15" s="156">
        <v>63077.3</v>
      </c>
      <c r="G15" s="35">
        <v>1</v>
      </c>
    </row>
    <row r="16" spans="1:7" s="31" customFormat="1" ht="24" customHeight="1">
      <c r="A16" s="37">
        <v>13</v>
      </c>
      <c r="B16" s="60" t="s">
        <v>109</v>
      </c>
      <c r="C16" s="63" t="s">
        <v>110</v>
      </c>
      <c r="D16" s="40" t="s">
        <v>111</v>
      </c>
      <c r="E16" s="63">
        <v>6</v>
      </c>
      <c r="F16" s="156">
        <v>14962.3</v>
      </c>
      <c r="G16" s="35">
        <v>0.8312</v>
      </c>
    </row>
    <row r="17" spans="1:7" s="31" customFormat="1" ht="24" customHeight="1">
      <c r="A17" s="37">
        <v>14</v>
      </c>
      <c r="B17" s="60" t="s">
        <v>112</v>
      </c>
      <c r="C17" s="63" t="s">
        <v>113</v>
      </c>
      <c r="D17" s="40" t="s">
        <v>111</v>
      </c>
      <c r="E17" s="63">
        <v>6</v>
      </c>
      <c r="F17" s="156">
        <v>14974.8</v>
      </c>
      <c r="G17" s="35">
        <v>0.8319</v>
      </c>
    </row>
    <row r="18" spans="1:7" s="31" customFormat="1" ht="24" customHeight="1">
      <c r="A18" s="37">
        <v>15</v>
      </c>
      <c r="B18" s="60" t="s">
        <v>114</v>
      </c>
      <c r="C18" s="63" t="s">
        <v>115</v>
      </c>
      <c r="D18" s="40" t="s">
        <v>96</v>
      </c>
      <c r="E18" s="63">
        <v>12</v>
      </c>
      <c r="F18" s="156">
        <v>49968.8</v>
      </c>
      <c r="G18" s="35">
        <v>1</v>
      </c>
    </row>
    <row r="19" spans="1:7" s="31" customFormat="1" ht="24" customHeight="1">
      <c r="A19" s="37">
        <v>16</v>
      </c>
      <c r="B19" s="60" t="s">
        <v>114</v>
      </c>
      <c r="C19" s="63" t="s">
        <v>116</v>
      </c>
      <c r="D19" s="40" t="s">
        <v>96</v>
      </c>
      <c r="E19" s="63">
        <v>12</v>
      </c>
      <c r="F19" s="156">
        <v>48910.2</v>
      </c>
      <c r="G19" s="35">
        <v>1</v>
      </c>
    </row>
    <row r="20" spans="1:7" s="31" customFormat="1" ht="24" customHeight="1">
      <c r="A20" s="37">
        <v>17</v>
      </c>
      <c r="B20" s="60" t="s">
        <v>114</v>
      </c>
      <c r="C20" s="63" t="s">
        <v>117</v>
      </c>
      <c r="D20" s="40" t="s">
        <v>96</v>
      </c>
      <c r="E20" s="63">
        <v>12</v>
      </c>
      <c r="F20" s="156">
        <v>50179.1</v>
      </c>
      <c r="G20" s="35">
        <v>1</v>
      </c>
    </row>
    <row r="21" spans="1:7" s="31" customFormat="1" ht="24" customHeight="1">
      <c r="A21" s="37">
        <v>18</v>
      </c>
      <c r="B21" s="60" t="s">
        <v>114</v>
      </c>
      <c r="C21" s="63" t="s">
        <v>118</v>
      </c>
      <c r="D21" s="40" t="s">
        <v>96</v>
      </c>
      <c r="E21" s="63">
        <v>12</v>
      </c>
      <c r="F21" s="156">
        <v>49512.6</v>
      </c>
      <c r="G21" s="35">
        <v>1</v>
      </c>
    </row>
    <row r="22" spans="1:7" s="59" customFormat="1" ht="24" customHeight="1">
      <c r="A22" s="37">
        <v>19</v>
      </c>
      <c r="B22" s="60" t="s">
        <v>114</v>
      </c>
      <c r="C22" s="63" t="s">
        <v>119</v>
      </c>
      <c r="D22" s="40" t="s">
        <v>96</v>
      </c>
      <c r="E22" s="63">
        <v>12</v>
      </c>
      <c r="F22" s="156">
        <v>50912.1</v>
      </c>
      <c r="G22" s="35">
        <v>1</v>
      </c>
    </row>
    <row r="23" spans="1:7" s="59" customFormat="1" ht="24" customHeight="1">
      <c r="A23" s="37">
        <v>20</v>
      </c>
      <c r="B23" s="60" t="s">
        <v>114</v>
      </c>
      <c r="C23" s="63" t="s">
        <v>120</v>
      </c>
      <c r="D23" s="40" t="s">
        <v>96</v>
      </c>
      <c r="E23" s="63">
        <v>12</v>
      </c>
      <c r="F23" s="156">
        <v>49973.2</v>
      </c>
      <c r="G23" s="35">
        <v>1</v>
      </c>
    </row>
    <row r="24" spans="1:7" s="59" customFormat="1" ht="24" customHeight="1">
      <c r="A24" s="37">
        <v>21</v>
      </c>
      <c r="B24" s="60" t="s">
        <v>114</v>
      </c>
      <c r="C24" s="63" t="s">
        <v>121</v>
      </c>
      <c r="D24" s="40" t="s">
        <v>96</v>
      </c>
      <c r="E24" s="63">
        <v>12</v>
      </c>
      <c r="F24" s="156">
        <v>49079.7</v>
      </c>
      <c r="G24" s="35">
        <v>1</v>
      </c>
    </row>
    <row r="25" spans="1:7" s="59" customFormat="1" ht="24" customHeight="1">
      <c r="A25" s="37">
        <v>22</v>
      </c>
      <c r="B25" s="60" t="s">
        <v>114</v>
      </c>
      <c r="C25" s="63" t="s">
        <v>122</v>
      </c>
      <c r="D25" s="40" t="s">
        <v>96</v>
      </c>
      <c r="E25" s="63">
        <v>12</v>
      </c>
      <c r="F25" s="156">
        <v>49650.31</v>
      </c>
      <c r="G25" s="35">
        <v>1</v>
      </c>
    </row>
    <row r="26" spans="1:7" s="59" customFormat="1" ht="24" customHeight="1">
      <c r="A26" s="37">
        <v>23</v>
      </c>
      <c r="B26" s="60" t="s">
        <v>123</v>
      </c>
      <c r="C26" s="63" t="s">
        <v>124</v>
      </c>
      <c r="D26" s="40" t="s">
        <v>96</v>
      </c>
      <c r="E26" s="63">
        <v>12</v>
      </c>
      <c r="F26" s="156">
        <v>53330.2</v>
      </c>
      <c r="G26" s="35">
        <v>1</v>
      </c>
    </row>
    <row r="27" spans="1:7" s="59" customFormat="1" ht="24" customHeight="1">
      <c r="A27" s="37">
        <v>24</v>
      </c>
      <c r="B27" s="60" t="s">
        <v>125</v>
      </c>
      <c r="C27" s="63" t="s">
        <v>126</v>
      </c>
      <c r="D27" s="40" t="s">
        <v>96</v>
      </c>
      <c r="E27" s="63">
        <v>12</v>
      </c>
      <c r="F27" s="156">
        <v>53444.5</v>
      </c>
      <c r="G27" s="35">
        <v>1</v>
      </c>
    </row>
    <row r="28" spans="1:7" s="59" customFormat="1" ht="24" customHeight="1">
      <c r="A28" s="37">
        <v>25</v>
      </c>
      <c r="B28" s="60" t="s">
        <v>127</v>
      </c>
      <c r="C28" s="63" t="s">
        <v>128</v>
      </c>
      <c r="D28" s="40" t="s">
        <v>96</v>
      </c>
      <c r="E28" s="63">
        <v>12</v>
      </c>
      <c r="F28" s="124">
        <v>27111.69</v>
      </c>
      <c r="G28" s="35">
        <v>1</v>
      </c>
    </row>
    <row r="29" spans="1:7" s="59" customFormat="1" ht="24" customHeight="1">
      <c r="A29" s="37">
        <v>26</v>
      </c>
      <c r="B29" s="60" t="s">
        <v>129</v>
      </c>
      <c r="C29" s="63" t="s">
        <v>130</v>
      </c>
      <c r="D29" s="40" t="s">
        <v>96</v>
      </c>
      <c r="E29" s="63">
        <v>12</v>
      </c>
      <c r="F29" s="124">
        <v>27292.36</v>
      </c>
      <c r="G29" s="35">
        <v>1</v>
      </c>
    </row>
    <row r="30" spans="1:7" s="31" customFormat="1" ht="24" customHeight="1">
      <c r="A30" s="152" t="s">
        <v>92</v>
      </c>
      <c r="B30" s="152"/>
      <c r="C30" s="34"/>
      <c r="D30" s="34"/>
      <c r="E30" s="34"/>
      <c r="F30" s="158">
        <f>SUM(F4:F29)</f>
        <v>1336431.7600000002</v>
      </c>
      <c r="G30" s="35">
        <f>SUM(G4:G29)</f>
        <v>25.6631</v>
      </c>
    </row>
  </sheetData>
  <sheetProtection/>
  <mergeCells count="3">
    <mergeCell ref="A1:G1"/>
    <mergeCell ref="A2:D2"/>
    <mergeCell ref="A30:B30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G15"/>
  <sheetViews>
    <sheetView zoomScale="110" zoomScaleNormal="110" workbookViewId="0" topLeftCell="A1">
      <selection activeCell="A1" sqref="A1:G1"/>
    </sheetView>
  </sheetViews>
  <sheetFormatPr defaultColWidth="9.00390625" defaultRowHeight="14.25"/>
  <cols>
    <col min="1" max="1" width="4.75390625" style="1" customWidth="1"/>
    <col min="2" max="2" width="18.75390625" style="104" customWidth="1"/>
    <col min="3" max="3" width="10.50390625" style="0" customWidth="1"/>
    <col min="4" max="4" width="14.25390625" style="26" customWidth="1"/>
    <col min="5" max="5" width="9.375" style="27" customWidth="1"/>
    <col min="6" max="6" width="13.875" style="0" customWidth="1"/>
    <col min="7" max="7" width="12.375" style="28" customWidth="1"/>
  </cols>
  <sheetData>
    <row r="1" spans="1:7" ht="33" customHeight="1">
      <c r="A1" s="153" t="s">
        <v>28</v>
      </c>
      <c r="B1" s="154"/>
      <c r="C1" s="153"/>
      <c r="D1" s="153"/>
      <c r="E1" s="153"/>
      <c r="F1" s="153"/>
      <c r="G1" s="153"/>
    </row>
    <row r="2" spans="1:7" s="31" customFormat="1" ht="18" customHeight="1">
      <c r="A2" s="97" t="s">
        <v>131</v>
      </c>
      <c r="B2" s="97"/>
      <c r="C2" s="97"/>
      <c r="D2" s="97"/>
      <c r="F2" s="132"/>
      <c r="G2" s="95"/>
    </row>
    <row r="3" spans="1:7" s="31" customFormat="1" ht="39" customHeight="1">
      <c r="A3" s="7" t="s">
        <v>30</v>
      </c>
      <c r="B3" s="35" t="s">
        <v>31</v>
      </c>
      <c r="C3" s="35" t="s">
        <v>32</v>
      </c>
      <c r="D3" s="35" t="s">
        <v>33</v>
      </c>
      <c r="E3" s="35" t="s">
        <v>34</v>
      </c>
      <c r="F3" s="36" t="s">
        <v>35</v>
      </c>
      <c r="G3" s="136" t="s">
        <v>4</v>
      </c>
    </row>
    <row r="4" spans="1:7" s="59" customFormat="1" ht="22.5" customHeight="1">
      <c r="A4" s="137">
        <v>1</v>
      </c>
      <c r="B4" s="138" t="s">
        <v>132</v>
      </c>
      <c r="C4" s="139" t="s">
        <v>133</v>
      </c>
      <c r="D4" s="139" t="s">
        <v>44</v>
      </c>
      <c r="E4" s="140">
        <v>12</v>
      </c>
      <c r="F4" s="141">
        <v>41935.82</v>
      </c>
      <c r="G4" s="40">
        <v>1</v>
      </c>
    </row>
    <row r="5" spans="1:7" s="59" customFormat="1" ht="22.5" customHeight="1">
      <c r="A5" s="137">
        <v>2</v>
      </c>
      <c r="B5" s="138" t="s">
        <v>134</v>
      </c>
      <c r="C5" s="139" t="s">
        <v>135</v>
      </c>
      <c r="D5" s="142" t="s">
        <v>136</v>
      </c>
      <c r="E5" s="140">
        <v>5</v>
      </c>
      <c r="F5" s="141">
        <v>15900</v>
      </c>
      <c r="G5" s="40">
        <v>0.8833</v>
      </c>
    </row>
    <row r="6" spans="1:7" s="59" customFormat="1" ht="22.5" customHeight="1">
      <c r="A6" s="137">
        <v>3</v>
      </c>
      <c r="B6" s="138" t="s">
        <v>137</v>
      </c>
      <c r="C6" s="139" t="s">
        <v>138</v>
      </c>
      <c r="D6" s="142" t="s">
        <v>136</v>
      </c>
      <c r="E6" s="140">
        <v>5</v>
      </c>
      <c r="F6" s="141">
        <v>16133.3</v>
      </c>
      <c r="G6" s="40">
        <v>0.8963</v>
      </c>
    </row>
    <row r="7" spans="1:7" s="59" customFormat="1" ht="22.5" customHeight="1">
      <c r="A7" s="137">
        <v>4</v>
      </c>
      <c r="B7" s="138" t="s">
        <v>139</v>
      </c>
      <c r="C7" s="139" t="s">
        <v>140</v>
      </c>
      <c r="D7" s="142" t="s">
        <v>136</v>
      </c>
      <c r="E7" s="140">
        <v>5</v>
      </c>
      <c r="F7" s="141">
        <v>16055.95</v>
      </c>
      <c r="G7" s="40">
        <v>0.892</v>
      </c>
    </row>
    <row r="8" spans="1:7" s="59" customFormat="1" ht="22.5" customHeight="1">
      <c r="A8" s="137">
        <v>5</v>
      </c>
      <c r="B8" s="138" t="s">
        <v>141</v>
      </c>
      <c r="C8" s="139" t="s">
        <v>142</v>
      </c>
      <c r="D8" s="142" t="s">
        <v>136</v>
      </c>
      <c r="E8" s="140">
        <v>5</v>
      </c>
      <c r="F8" s="141">
        <v>15417.080000000002</v>
      </c>
      <c r="G8" s="40">
        <v>0.8565</v>
      </c>
    </row>
    <row r="9" spans="1:7" s="59" customFormat="1" ht="27" customHeight="1">
      <c r="A9" s="137">
        <v>6</v>
      </c>
      <c r="B9" s="138" t="s">
        <v>143</v>
      </c>
      <c r="C9" s="142" t="s">
        <v>144</v>
      </c>
      <c r="D9" s="143" t="s">
        <v>136</v>
      </c>
      <c r="E9" s="140">
        <v>5</v>
      </c>
      <c r="F9" s="141">
        <v>15899.9</v>
      </c>
      <c r="G9" s="40">
        <v>0.8833</v>
      </c>
    </row>
    <row r="10" spans="1:7" s="59" customFormat="1" ht="27.75" customHeight="1">
      <c r="A10" s="137">
        <v>7</v>
      </c>
      <c r="B10" s="139" t="s">
        <v>145</v>
      </c>
      <c r="C10" s="139" t="s">
        <v>146</v>
      </c>
      <c r="D10" s="144" t="s">
        <v>44</v>
      </c>
      <c r="E10" s="139">
        <v>12</v>
      </c>
      <c r="F10" s="141">
        <v>37285.799999999996</v>
      </c>
      <c r="G10" s="40">
        <v>1</v>
      </c>
    </row>
    <row r="11" spans="1:7" s="59" customFormat="1" ht="30" customHeight="1">
      <c r="A11" s="137">
        <v>8</v>
      </c>
      <c r="B11" s="139" t="s">
        <v>147</v>
      </c>
      <c r="C11" s="139" t="s">
        <v>148</v>
      </c>
      <c r="D11" s="144" t="s">
        <v>44</v>
      </c>
      <c r="E11" s="140">
        <v>12</v>
      </c>
      <c r="F11" s="141">
        <v>37167.509999999995</v>
      </c>
      <c r="G11" s="40">
        <v>1</v>
      </c>
    </row>
    <row r="12" spans="1:7" s="59" customFormat="1" ht="30" customHeight="1">
      <c r="A12" s="137">
        <v>9</v>
      </c>
      <c r="B12" s="139" t="s">
        <v>134</v>
      </c>
      <c r="C12" s="139" t="s">
        <v>149</v>
      </c>
      <c r="D12" s="144" t="s">
        <v>44</v>
      </c>
      <c r="E12" s="140">
        <v>12</v>
      </c>
      <c r="F12" s="141">
        <v>37032.04</v>
      </c>
      <c r="G12" s="40">
        <v>1</v>
      </c>
    </row>
    <row r="13" spans="1:7" s="59" customFormat="1" ht="30" customHeight="1">
      <c r="A13" s="137">
        <v>10</v>
      </c>
      <c r="B13" s="139" t="s">
        <v>141</v>
      </c>
      <c r="C13" s="139" t="s">
        <v>150</v>
      </c>
      <c r="D13" s="144" t="s">
        <v>44</v>
      </c>
      <c r="E13" s="140">
        <v>12</v>
      </c>
      <c r="F13" s="141">
        <v>36935.9</v>
      </c>
      <c r="G13" s="40">
        <v>1</v>
      </c>
    </row>
    <row r="14" spans="1:7" s="59" customFormat="1" ht="30" customHeight="1">
      <c r="A14" s="137">
        <v>11</v>
      </c>
      <c r="B14" s="139" t="s">
        <v>143</v>
      </c>
      <c r="C14" s="139" t="s">
        <v>151</v>
      </c>
      <c r="D14" s="144" t="s">
        <v>44</v>
      </c>
      <c r="E14" s="140">
        <v>12</v>
      </c>
      <c r="F14" s="141">
        <v>37839.91</v>
      </c>
      <c r="G14" s="40">
        <v>1</v>
      </c>
    </row>
    <row r="15" spans="1:7" s="31" customFormat="1" ht="21" customHeight="1">
      <c r="A15" s="98" t="s">
        <v>92</v>
      </c>
      <c r="B15" s="73"/>
      <c r="C15" s="35"/>
      <c r="D15" s="35"/>
      <c r="E15" s="7"/>
      <c r="F15" s="145">
        <f>SUM(F4:F14)</f>
        <v>307603.20999999996</v>
      </c>
      <c r="G15" s="146">
        <f>SUM(G4:G14)</f>
        <v>10.4114</v>
      </c>
    </row>
  </sheetData>
  <sheetProtection/>
  <mergeCells count="3">
    <mergeCell ref="A1:G1"/>
    <mergeCell ref="A2:D2"/>
    <mergeCell ref="A15:B15"/>
  </mergeCells>
  <printOptions horizontalCentered="1"/>
  <pageMargins left="0.3145833333333333" right="0.2361111111111111" top="0.4326388888888889" bottom="0.3541666666666667" header="0.5111111111111111" footer="0.5111111111111111"/>
  <pageSetup horizontalDpi="180" verticalDpi="18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A1" sqref="A1:G1"/>
    </sheetView>
  </sheetViews>
  <sheetFormatPr defaultColWidth="9.00390625" defaultRowHeight="14.25"/>
  <cols>
    <col min="1" max="1" width="5.00390625" style="1" customWidth="1"/>
    <col min="2" max="2" width="14.625" style="0" customWidth="1"/>
    <col min="3" max="3" width="9.75390625" style="0" customWidth="1"/>
    <col min="4" max="4" width="8.75390625" style="26" customWidth="1"/>
    <col min="5" max="5" width="12.875" style="129" customWidth="1"/>
    <col min="6" max="6" width="12.875" style="0" customWidth="1"/>
    <col min="7" max="7" width="11.875" style="28" customWidth="1"/>
  </cols>
  <sheetData>
    <row r="1" spans="1:7" ht="33" customHeight="1">
      <c r="A1" s="175" t="s">
        <v>152</v>
      </c>
      <c r="B1" s="175"/>
      <c r="C1" s="175"/>
      <c r="D1" s="175"/>
      <c r="E1" s="195"/>
      <c r="F1" s="175"/>
      <c r="G1" s="176"/>
    </row>
    <row r="2" spans="1:7" s="31" customFormat="1" ht="23.25" customHeight="1">
      <c r="A2" s="130" t="s">
        <v>153</v>
      </c>
      <c r="B2" s="130"/>
      <c r="C2" s="130"/>
      <c r="D2" s="130"/>
      <c r="E2" s="131"/>
      <c r="F2" s="132"/>
      <c r="G2" s="95"/>
    </row>
    <row r="3" spans="1:7" s="31" customFormat="1" ht="30" customHeight="1">
      <c r="A3" s="7" t="s">
        <v>30</v>
      </c>
      <c r="B3" s="34" t="s">
        <v>31</v>
      </c>
      <c r="C3" s="34" t="s">
        <v>32</v>
      </c>
      <c r="D3" s="35" t="s">
        <v>33</v>
      </c>
      <c r="E3" s="21" t="s">
        <v>34</v>
      </c>
      <c r="F3" s="36" t="s">
        <v>35</v>
      </c>
      <c r="G3" s="36" t="s">
        <v>4</v>
      </c>
    </row>
    <row r="4" spans="1:7" s="128" customFormat="1" ht="21.75" customHeight="1">
      <c r="A4" s="133">
        <v>1</v>
      </c>
      <c r="B4" s="70" t="s">
        <v>154</v>
      </c>
      <c r="C4" s="43" t="s">
        <v>155</v>
      </c>
      <c r="D4" s="62" t="s">
        <v>44</v>
      </c>
      <c r="E4" s="12">
        <v>6</v>
      </c>
      <c r="F4" s="61">
        <v>10545</v>
      </c>
      <c r="G4" s="134">
        <v>0.5858</v>
      </c>
    </row>
    <row r="5" spans="1:7" s="128" customFormat="1" ht="21.75" customHeight="1">
      <c r="A5" s="133">
        <v>2</v>
      </c>
      <c r="B5" s="70" t="s">
        <v>156</v>
      </c>
      <c r="C5" s="43" t="s">
        <v>157</v>
      </c>
      <c r="D5" s="62" t="s">
        <v>44</v>
      </c>
      <c r="E5" s="12">
        <v>6</v>
      </c>
      <c r="F5" s="61">
        <v>11646</v>
      </c>
      <c r="G5" s="134">
        <v>0.647</v>
      </c>
    </row>
    <row r="6" spans="1:7" s="128" customFormat="1" ht="21.75" customHeight="1">
      <c r="A6" s="133">
        <v>3</v>
      </c>
      <c r="B6" s="70" t="s">
        <v>158</v>
      </c>
      <c r="C6" s="43" t="s">
        <v>159</v>
      </c>
      <c r="D6" s="62" t="s">
        <v>44</v>
      </c>
      <c r="E6" s="12">
        <v>6</v>
      </c>
      <c r="F6" s="61">
        <v>10800</v>
      </c>
      <c r="G6" s="134">
        <v>0.6</v>
      </c>
    </row>
    <row r="7" spans="1:7" s="128" customFormat="1" ht="21.75" customHeight="1">
      <c r="A7" s="133">
        <v>4</v>
      </c>
      <c r="B7" s="70" t="s">
        <v>160</v>
      </c>
      <c r="C7" s="43" t="s">
        <v>161</v>
      </c>
      <c r="D7" s="62" t="s">
        <v>44</v>
      </c>
      <c r="E7" s="12">
        <v>6</v>
      </c>
      <c r="F7" s="61">
        <v>10016</v>
      </c>
      <c r="G7" s="134">
        <v>0.5564</v>
      </c>
    </row>
    <row r="8" spans="1:7" s="128" customFormat="1" ht="21.75" customHeight="1">
      <c r="A8" s="133">
        <v>5</v>
      </c>
      <c r="B8" s="70" t="s">
        <v>162</v>
      </c>
      <c r="C8" s="43" t="s">
        <v>163</v>
      </c>
      <c r="D8" s="62" t="s">
        <v>44</v>
      </c>
      <c r="E8" s="12">
        <v>6</v>
      </c>
      <c r="F8" s="61">
        <v>10941</v>
      </c>
      <c r="G8" s="134">
        <v>0.6078</v>
      </c>
    </row>
    <row r="9" spans="1:7" s="128" customFormat="1" ht="21.75" customHeight="1">
      <c r="A9" s="133">
        <v>6</v>
      </c>
      <c r="B9" s="70" t="s">
        <v>164</v>
      </c>
      <c r="C9" s="43" t="s">
        <v>165</v>
      </c>
      <c r="D9" s="62" t="s">
        <v>44</v>
      </c>
      <c r="E9" s="12">
        <v>6</v>
      </c>
      <c r="F9" s="61">
        <v>14401</v>
      </c>
      <c r="G9" s="134">
        <v>0.8001</v>
      </c>
    </row>
    <row r="10" spans="1:7" s="128" customFormat="1" ht="21.75" customHeight="1">
      <c r="A10" s="133">
        <v>7</v>
      </c>
      <c r="B10" s="70" t="s">
        <v>166</v>
      </c>
      <c r="C10" s="43" t="s">
        <v>167</v>
      </c>
      <c r="D10" s="62" t="s">
        <v>44</v>
      </c>
      <c r="E10" s="12">
        <v>6</v>
      </c>
      <c r="F10" s="61">
        <v>12662</v>
      </c>
      <c r="G10" s="134">
        <v>0.7034</v>
      </c>
    </row>
    <row r="11" spans="1:7" s="128" customFormat="1" ht="21.75" customHeight="1">
      <c r="A11" s="133">
        <v>8</v>
      </c>
      <c r="B11" s="70" t="s">
        <v>168</v>
      </c>
      <c r="C11" s="43" t="s">
        <v>169</v>
      </c>
      <c r="D11" s="62" t="s">
        <v>44</v>
      </c>
      <c r="E11" s="12">
        <v>6</v>
      </c>
      <c r="F11" s="61">
        <v>14329</v>
      </c>
      <c r="G11" s="134">
        <v>0.7961</v>
      </c>
    </row>
    <row r="12" spans="1:7" s="128" customFormat="1" ht="21.75" customHeight="1">
      <c r="A12" s="133">
        <v>9</v>
      </c>
      <c r="B12" s="70" t="s">
        <v>170</v>
      </c>
      <c r="C12" s="43" t="s">
        <v>171</v>
      </c>
      <c r="D12" s="62" t="s">
        <v>44</v>
      </c>
      <c r="E12" s="12">
        <v>6</v>
      </c>
      <c r="F12" s="61">
        <v>12351</v>
      </c>
      <c r="G12" s="134">
        <v>0.6862</v>
      </c>
    </row>
    <row r="13" spans="1:7" s="128" customFormat="1" ht="21.75" customHeight="1">
      <c r="A13" s="133">
        <v>10</v>
      </c>
      <c r="B13" s="70" t="s">
        <v>172</v>
      </c>
      <c r="C13" s="43" t="s">
        <v>173</v>
      </c>
      <c r="D13" s="62" t="s">
        <v>44</v>
      </c>
      <c r="E13" s="12">
        <v>6</v>
      </c>
      <c r="F13" s="61">
        <v>12037</v>
      </c>
      <c r="G13" s="134">
        <v>0.6687</v>
      </c>
    </row>
    <row r="14" spans="1:7" s="128" customFormat="1" ht="21.75" customHeight="1">
      <c r="A14" s="133">
        <v>11</v>
      </c>
      <c r="B14" s="70" t="s">
        <v>174</v>
      </c>
      <c r="C14" s="43" t="s">
        <v>175</v>
      </c>
      <c r="D14" s="62" t="s">
        <v>44</v>
      </c>
      <c r="E14" s="12">
        <v>6</v>
      </c>
      <c r="F14" s="61">
        <v>10154</v>
      </c>
      <c r="G14" s="134">
        <v>0.5641</v>
      </c>
    </row>
    <row r="15" spans="1:7" s="128" customFormat="1" ht="21.75" customHeight="1">
      <c r="A15" s="133">
        <v>12</v>
      </c>
      <c r="B15" s="70" t="s">
        <v>176</v>
      </c>
      <c r="C15" s="43" t="s">
        <v>177</v>
      </c>
      <c r="D15" s="62" t="s">
        <v>44</v>
      </c>
      <c r="E15" s="12">
        <v>6</v>
      </c>
      <c r="F15" s="61">
        <v>10460</v>
      </c>
      <c r="G15" s="134">
        <v>0.5811</v>
      </c>
    </row>
    <row r="16" spans="1:7" s="128" customFormat="1" ht="21.75" customHeight="1">
      <c r="A16" s="133">
        <v>13</v>
      </c>
      <c r="B16" s="70" t="s">
        <v>178</v>
      </c>
      <c r="C16" s="43" t="s">
        <v>179</v>
      </c>
      <c r="D16" s="62" t="s">
        <v>44</v>
      </c>
      <c r="E16" s="12">
        <v>6</v>
      </c>
      <c r="F16" s="61">
        <v>9460</v>
      </c>
      <c r="G16" s="134">
        <v>0.5256</v>
      </c>
    </row>
    <row r="17" spans="1:7" s="128" customFormat="1" ht="21.75" customHeight="1">
      <c r="A17" s="133">
        <v>14</v>
      </c>
      <c r="B17" s="70" t="s">
        <v>180</v>
      </c>
      <c r="C17" s="43" t="s">
        <v>181</v>
      </c>
      <c r="D17" s="62" t="s">
        <v>44</v>
      </c>
      <c r="E17" s="12">
        <v>6</v>
      </c>
      <c r="F17" s="61">
        <v>9827</v>
      </c>
      <c r="G17" s="134">
        <v>0.5459</v>
      </c>
    </row>
    <row r="18" spans="1:7" s="128" customFormat="1" ht="21.75" customHeight="1">
      <c r="A18" s="133">
        <v>15</v>
      </c>
      <c r="B18" s="70" t="s">
        <v>182</v>
      </c>
      <c r="C18" s="43" t="s">
        <v>183</v>
      </c>
      <c r="D18" s="62" t="s">
        <v>44</v>
      </c>
      <c r="E18" s="12">
        <v>6</v>
      </c>
      <c r="F18" s="61">
        <v>12319</v>
      </c>
      <c r="G18" s="134">
        <v>0.6844</v>
      </c>
    </row>
    <row r="19" spans="1:7" s="128" customFormat="1" ht="21.75" customHeight="1">
      <c r="A19" s="133">
        <v>16</v>
      </c>
      <c r="B19" s="70" t="s">
        <v>184</v>
      </c>
      <c r="C19" s="43" t="s">
        <v>185</v>
      </c>
      <c r="D19" s="62" t="s">
        <v>44</v>
      </c>
      <c r="E19" s="12">
        <v>6</v>
      </c>
      <c r="F19" s="61">
        <v>11518</v>
      </c>
      <c r="G19" s="134">
        <v>0.6399</v>
      </c>
    </row>
    <row r="20" spans="1:7" s="128" customFormat="1" ht="21.75" customHeight="1">
      <c r="A20" s="133">
        <v>17</v>
      </c>
      <c r="B20" s="70" t="s">
        <v>186</v>
      </c>
      <c r="C20" s="43" t="s">
        <v>187</v>
      </c>
      <c r="D20" s="62" t="s">
        <v>44</v>
      </c>
      <c r="E20" s="12">
        <v>6</v>
      </c>
      <c r="F20" s="61">
        <v>12001</v>
      </c>
      <c r="G20" s="134">
        <v>0.6667</v>
      </c>
    </row>
    <row r="21" spans="1:7" s="128" customFormat="1" ht="21.75" customHeight="1">
      <c r="A21" s="133">
        <v>18</v>
      </c>
      <c r="B21" s="70" t="s">
        <v>188</v>
      </c>
      <c r="C21" s="43" t="s">
        <v>189</v>
      </c>
      <c r="D21" s="62" t="s">
        <v>44</v>
      </c>
      <c r="E21" s="12">
        <v>6</v>
      </c>
      <c r="F21" s="61">
        <v>10975</v>
      </c>
      <c r="G21" s="134">
        <v>0.6097</v>
      </c>
    </row>
    <row r="22" spans="1:7" s="128" customFormat="1" ht="21.75" customHeight="1">
      <c r="A22" s="133">
        <v>19</v>
      </c>
      <c r="B22" s="70" t="s">
        <v>190</v>
      </c>
      <c r="C22" s="43" t="s">
        <v>191</v>
      </c>
      <c r="D22" s="62" t="s">
        <v>44</v>
      </c>
      <c r="E22" s="12">
        <v>6</v>
      </c>
      <c r="F22" s="61">
        <v>11144</v>
      </c>
      <c r="G22" s="134">
        <v>0.6191</v>
      </c>
    </row>
    <row r="23" spans="1:7" s="31" customFormat="1" ht="22.5" customHeight="1">
      <c r="A23" s="196" t="s">
        <v>92</v>
      </c>
      <c r="B23" s="152"/>
      <c r="C23" s="34"/>
      <c r="D23" s="35"/>
      <c r="E23" s="20"/>
      <c r="F23" s="66">
        <f>SUM(F4:F22)</f>
        <v>217586</v>
      </c>
      <c r="G23" s="135">
        <f>SUM(G4:G22)</f>
        <v>12.088000000000003</v>
      </c>
    </row>
  </sheetData>
  <sheetProtection/>
  <mergeCells count="2">
    <mergeCell ref="A1:G1"/>
    <mergeCell ref="A23:B23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4">
      <selection activeCell="A1" sqref="A1:G1"/>
    </sheetView>
  </sheetViews>
  <sheetFormatPr defaultColWidth="9.00390625" defaultRowHeight="14.25"/>
  <cols>
    <col min="1" max="1" width="6.50390625" style="1" customWidth="1"/>
    <col min="2" max="2" width="21.125" style="104" customWidth="1"/>
    <col min="3" max="3" width="9.25390625" style="0" customWidth="1"/>
    <col min="4" max="4" width="9.625" style="90" customWidth="1"/>
    <col min="5" max="5" width="7.75390625" style="27" customWidth="1"/>
    <col min="6" max="6" width="12.00390625" style="0" customWidth="1"/>
    <col min="7" max="7" width="11.875" style="28" customWidth="1"/>
  </cols>
  <sheetData>
    <row r="1" spans="1:7" ht="33" customHeight="1">
      <c r="A1" s="175" t="s">
        <v>192</v>
      </c>
      <c r="B1" s="194"/>
      <c r="C1" s="175"/>
      <c r="D1" s="194"/>
      <c r="E1" s="175"/>
      <c r="F1" s="175"/>
      <c r="G1" s="176"/>
    </row>
    <row r="2" spans="1:7" s="52" customFormat="1" ht="23.25" customHeight="1">
      <c r="A2" s="30" t="s">
        <v>193</v>
      </c>
      <c r="B2" s="119"/>
      <c r="C2" s="120"/>
      <c r="D2" s="121"/>
      <c r="E2" s="31"/>
      <c r="F2" s="32"/>
      <c r="G2" s="33"/>
    </row>
    <row r="3" spans="1:7" s="31" customFormat="1" ht="30.75" customHeight="1">
      <c r="A3" s="7" t="s">
        <v>30</v>
      </c>
      <c r="B3" s="35" t="s">
        <v>31</v>
      </c>
      <c r="C3" s="34" t="s">
        <v>32</v>
      </c>
      <c r="D3" s="35" t="s">
        <v>33</v>
      </c>
      <c r="E3" s="35" t="s">
        <v>34</v>
      </c>
      <c r="F3" s="36" t="s">
        <v>35</v>
      </c>
      <c r="G3" s="36" t="s">
        <v>4</v>
      </c>
    </row>
    <row r="4" spans="1:7" s="59" customFormat="1" ht="27.75" customHeight="1">
      <c r="A4" s="43">
        <v>1</v>
      </c>
      <c r="B4" s="122" t="s">
        <v>194</v>
      </c>
      <c r="C4" s="70" t="s">
        <v>195</v>
      </c>
      <c r="D4" s="123" t="s">
        <v>196</v>
      </c>
      <c r="E4" s="43">
        <v>6</v>
      </c>
      <c r="F4" s="43">
        <v>30063</v>
      </c>
      <c r="G4" s="124">
        <v>1</v>
      </c>
    </row>
    <row r="5" spans="1:7" s="59" customFormat="1" ht="27.75" customHeight="1">
      <c r="A5" s="43">
        <v>2</v>
      </c>
      <c r="B5" s="125" t="s">
        <v>197</v>
      </c>
      <c r="C5" s="72" t="s">
        <v>198</v>
      </c>
      <c r="D5" s="126" t="s">
        <v>196</v>
      </c>
      <c r="E5" s="63">
        <v>5</v>
      </c>
      <c r="F5" s="81">
        <v>14664.4</v>
      </c>
      <c r="G5" s="82">
        <v>0.8147</v>
      </c>
    </row>
    <row r="6" spans="1:7" s="59" customFormat="1" ht="27.75" customHeight="1">
      <c r="A6" s="43">
        <v>3</v>
      </c>
      <c r="B6" s="125" t="s">
        <v>199</v>
      </c>
      <c r="C6" s="72" t="s">
        <v>200</v>
      </c>
      <c r="D6" s="126" t="s">
        <v>196</v>
      </c>
      <c r="E6" s="63">
        <v>6</v>
      </c>
      <c r="F6" s="63">
        <v>31836</v>
      </c>
      <c r="G6" s="124">
        <v>1</v>
      </c>
    </row>
    <row r="7" spans="1:7" s="59" customFormat="1" ht="27.75" customHeight="1">
      <c r="A7" s="43">
        <v>4</v>
      </c>
      <c r="B7" s="125" t="s">
        <v>201</v>
      </c>
      <c r="C7" s="72" t="s">
        <v>202</v>
      </c>
      <c r="D7" s="126" t="s">
        <v>196</v>
      </c>
      <c r="E7" s="63">
        <v>6</v>
      </c>
      <c r="F7" s="81">
        <v>33112.2</v>
      </c>
      <c r="G7" s="124">
        <v>1</v>
      </c>
    </row>
    <row r="8" spans="1:7" s="118" customFormat="1" ht="27.75" customHeight="1">
      <c r="A8" s="43">
        <v>5</v>
      </c>
      <c r="B8" s="125" t="s">
        <v>203</v>
      </c>
      <c r="C8" s="72" t="s">
        <v>204</v>
      </c>
      <c r="D8" s="126" t="s">
        <v>196</v>
      </c>
      <c r="E8" s="63">
        <v>6</v>
      </c>
      <c r="F8" s="81">
        <v>17457.5</v>
      </c>
      <c r="G8" s="82">
        <v>0.9699</v>
      </c>
    </row>
    <row r="9" spans="1:7" s="118" customFormat="1" ht="27.75" customHeight="1">
      <c r="A9" s="43">
        <v>6</v>
      </c>
      <c r="B9" s="125" t="s">
        <v>203</v>
      </c>
      <c r="C9" s="72" t="s">
        <v>205</v>
      </c>
      <c r="D9" s="127" t="s">
        <v>196</v>
      </c>
      <c r="E9" s="63">
        <v>5</v>
      </c>
      <c r="F9" s="81">
        <v>18202.7</v>
      </c>
      <c r="G9" s="81">
        <v>1</v>
      </c>
    </row>
    <row r="10" spans="1:7" s="118" customFormat="1" ht="27.75" customHeight="1">
      <c r="A10" s="43">
        <v>7</v>
      </c>
      <c r="B10" s="125" t="s">
        <v>206</v>
      </c>
      <c r="C10" s="72" t="s">
        <v>207</v>
      </c>
      <c r="D10" s="126" t="s">
        <v>196</v>
      </c>
      <c r="E10" s="63">
        <v>6</v>
      </c>
      <c r="F10" s="81">
        <v>17527.1</v>
      </c>
      <c r="G10" s="82">
        <v>0.9737</v>
      </c>
    </row>
    <row r="11" spans="1:7" s="118" customFormat="1" ht="27.75" customHeight="1">
      <c r="A11" s="43">
        <v>8</v>
      </c>
      <c r="B11" s="125" t="s">
        <v>208</v>
      </c>
      <c r="C11" s="72" t="s">
        <v>209</v>
      </c>
      <c r="D11" s="126" t="s">
        <v>196</v>
      </c>
      <c r="E11" s="63">
        <v>5</v>
      </c>
      <c r="F11" s="81">
        <v>20925.2</v>
      </c>
      <c r="G11" s="124">
        <v>1</v>
      </c>
    </row>
    <row r="12" spans="1:7" s="118" customFormat="1" ht="27.75" customHeight="1">
      <c r="A12" s="43">
        <v>9</v>
      </c>
      <c r="B12" s="125" t="s">
        <v>206</v>
      </c>
      <c r="C12" s="72" t="s">
        <v>210</v>
      </c>
      <c r="D12" s="127" t="s">
        <v>196</v>
      </c>
      <c r="E12" s="63">
        <v>5</v>
      </c>
      <c r="F12" s="63">
        <v>24458</v>
      </c>
      <c r="G12" s="124">
        <v>1</v>
      </c>
    </row>
    <row r="13" spans="1:7" s="118" customFormat="1" ht="27.75" customHeight="1">
      <c r="A13" s="43">
        <v>10</v>
      </c>
      <c r="B13" s="125" t="s">
        <v>211</v>
      </c>
      <c r="C13" s="72" t="s">
        <v>212</v>
      </c>
      <c r="D13" s="126" t="s">
        <v>196</v>
      </c>
      <c r="E13" s="63">
        <v>6</v>
      </c>
      <c r="F13" s="81">
        <v>23154.9</v>
      </c>
      <c r="G13" s="124">
        <v>1</v>
      </c>
    </row>
    <row r="14" spans="1:7" s="59" customFormat="1" ht="27.75" customHeight="1">
      <c r="A14" s="43">
        <v>11</v>
      </c>
      <c r="B14" s="125" t="s">
        <v>203</v>
      </c>
      <c r="C14" s="72" t="s">
        <v>213</v>
      </c>
      <c r="D14" s="126" t="s">
        <v>196</v>
      </c>
      <c r="E14" s="63">
        <v>5</v>
      </c>
      <c r="F14" s="81">
        <v>23615.8</v>
      </c>
      <c r="G14" s="124">
        <v>1</v>
      </c>
    </row>
    <row r="15" spans="1:7" s="59" customFormat="1" ht="27.75" customHeight="1">
      <c r="A15" s="43">
        <v>12</v>
      </c>
      <c r="B15" s="125" t="s">
        <v>214</v>
      </c>
      <c r="C15" s="72" t="s">
        <v>215</v>
      </c>
      <c r="D15" s="126" t="s">
        <v>44</v>
      </c>
      <c r="E15" s="63">
        <v>12</v>
      </c>
      <c r="F15" s="81">
        <v>71577.96</v>
      </c>
      <c r="G15" s="124">
        <v>1</v>
      </c>
    </row>
    <row r="16" spans="1:7" s="59" customFormat="1" ht="27.75" customHeight="1">
      <c r="A16" s="43">
        <v>13</v>
      </c>
      <c r="B16" s="125" t="s">
        <v>206</v>
      </c>
      <c r="C16" s="72" t="s">
        <v>216</v>
      </c>
      <c r="D16" s="126" t="s">
        <v>44</v>
      </c>
      <c r="E16" s="63">
        <v>12</v>
      </c>
      <c r="F16" s="63">
        <v>69926</v>
      </c>
      <c r="G16" s="124">
        <v>1</v>
      </c>
    </row>
    <row r="17" spans="1:7" s="59" customFormat="1" ht="27.75" customHeight="1">
      <c r="A17" s="43">
        <v>14</v>
      </c>
      <c r="B17" s="125" t="s">
        <v>197</v>
      </c>
      <c r="C17" s="72" t="s">
        <v>217</v>
      </c>
      <c r="D17" s="126" t="s">
        <v>44</v>
      </c>
      <c r="E17" s="63">
        <v>12</v>
      </c>
      <c r="F17" s="81">
        <v>59187.9</v>
      </c>
      <c r="G17" s="124">
        <v>1</v>
      </c>
    </row>
    <row r="18" spans="1:7" s="59" customFormat="1" ht="27.75" customHeight="1">
      <c r="A18" s="43">
        <v>15</v>
      </c>
      <c r="B18" s="125" t="s">
        <v>206</v>
      </c>
      <c r="C18" s="72" t="s">
        <v>218</v>
      </c>
      <c r="D18" s="126" t="s">
        <v>44</v>
      </c>
      <c r="E18" s="63">
        <v>12</v>
      </c>
      <c r="F18" s="81">
        <v>80601.6</v>
      </c>
      <c r="G18" s="124">
        <v>1</v>
      </c>
    </row>
    <row r="19" spans="1:7" s="59" customFormat="1" ht="27.75" customHeight="1">
      <c r="A19" s="43">
        <v>16</v>
      </c>
      <c r="B19" s="125" t="s">
        <v>203</v>
      </c>
      <c r="C19" s="72" t="s">
        <v>219</v>
      </c>
      <c r="D19" s="126" t="s">
        <v>44</v>
      </c>
      <c r="E19" s="63">
        <v>12</v>
      </c>
      <c r="F19" s="81">
        <v>66970.9</v>
      </c>
      <c r="G19" s="124">
        <v>1</v>
      </c>
    </row>
    <row r="20" spans="1:7" s="59" customFormat="1" ht="27.75" customHeight="1">
      <c r="A20" s="43">
        <v>17</v>
      </c>
      <c r="B20" s="125" t="s">
        <v>197</v>
      </c>
      <c r="C20" s="72" t="s">
        <v>220</v>
      </c>
      <c r="D20" s="126" t="s">
        <v>44</v>
      </c>
      <c r="E20" s="63">
        <v>12</v>
      </c>
      <c r="F20" s="81">
        <v>71561.3</v>
      </c>
      <c r="G20" s="124">
        <v>1</v>
      </c>
    </row>
    <row r="21" spans="1:7" s="59" customFormat="1" ht="27.75" customHeight="1">
      <c r="A21" s="43">
        <v>18</v>
      </c>
      <c r="B21" s="125" t="s">
        <v>201</v>
      </c>
      <c r="C21" s="72" t="s">
        <v>221</v>
      </c>
      <c r="D21" s="126" t="s">
        <v>44</v>
      </c>
      <c r="E21" s="63">
        <v>12</v>
      </c>
      <c r="F21" s="81">
        <v>50671.5</v>
      </c>
      <c r="G21" s="124">
        <v>1</v>
      </c>
    </row>
    <row r="22" spans="1:7" s="59" customFormat="1" ht="27.75" customHeight="1">
      <c r="A22" s="43">
        <v>19</v>
      </c>
      <c r="B22" s="125" t="s">
        <v>222</v>
      </c>
      <c r="C22" s="72" t="s">
        <v>223</v>
      </c>
      <c r="D22" s="126" t="s">
        <v>44</v>
      </c>
      <c r="E22" s="63">
        <v>12</v>
      </c>
      <c r="F22" s="81">
        <v>54945.4</v>
      </c>
      <c r="G22" s="124">
        <v>1</v>
      </c>
    </row>
    <row r="23" spans="1:7" s="59" customFormat="1" ht="27.75" customHeight="1">
      <c r="A23" s="43">
        <v>20</v>
      </c>
      <c r="B23" s="125" t="s">
        <v>206</v>
      </c>
      <c r="C23" s="72" t="s">
        <v>224</v>
      </c>
      <c r="D23" s="126" t="s">
        <v>44</v>
      </c>
      <c r="E23" s="63">
        <v>12</v>
      </c>
      <c r="F23" s="81">
        <v>72192.9</v>
      </c>
      <c r="G23" s="124">
        <v>1</v>
      </c>
    </row>
    <row r="24" spans="1:7" s="59" customFormat="1" ht="24">
      <c r="A24" s="43">
        <v>21</v>
      </c>
      <c r="B24" s="125" t="s">
        <v>206</v>
      </c>
      <c r="C24" s="72" t="s">
        <v>225</v>
      </c>
      <c r="D24" s="127" t="s">
        <v>196</v>
      </c>
      <c r="E24" s="63">
        <v>5</v>
      </c>
      <c r="F24" s="81">
        <v>18379.2</v>
      </c>
      <c r="G24" s="81">
        <v>1</v>
      </c>
    </row>
    <row r="25" spans="1:7" s="59" customFormat="1" ht="25.5" customHeight="1">
      <c r="A25" s="43">
        <v>22</v>
      </c>
      <c r="B25" s="125" t="s">
        <v>197</v>
      </c>
      <c r="C25" s="72" t="s">
        <v>226</v>
      </c>
      <c r="D25" s="126" t="s">
        <v>44</v>
      </c>
      <c r="E25" s="63">
        <v>12</v>
      </c>
      <c r="F25" s="81">
        <v>59510.5</v>
      </c>
      <c r="G25" s="124">
        <v>1</v>
      </c>
    </row>
    <row r="26" spans="1:7" s="31" customFormat="1" ht="24" customHeight="1">
      <c r="A26" s="196" t="s">
        <v>92</v>
      </c>
      <c r="B26" s="73"/>
      <c r="C26" s="34"/>
      <c r="D26" s="35"/>
      <c r="E26" s="8"/>
      <c r="F26" s="66">
        <f>SUM(F4:F25)</f>
        <v>930541.9600000001</v>
      </c>
      <c r="G26" s="75">
        <f>SUM(G4:G25)</f>
        <v>21.7583</v>
      </c>
    </row>
  </sheetData>
  <sheetProtection/>
  <mergeCells count="2">
    <mergeCell ref="A1:G1"/>
    <mergeCell ref="A26:B26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workbookViewId="0" topLeftCell="A1">
      <selection activeCell="F6" sqref="F6"/>
    </sheetView>
  </sheetViews>
  <sheetFormatPr defaultColWidth="9.00390625" defaultRowHeight="14.25"/>
  <cols>
    <col min="1" max="1" width="4.375" style="1" customWidth="1"/>
    <col min="2" max="2" width="21.625" style="104" customWidth="1"/>
    <col min="3" max="3" width="9.25390625" style="0" customWidth="1"/>
    <col min="4" max="4" width="8.50390625" style="26" customWidth="1"/>
    <col min="5" max="5" width="9.75390625" style="27" customWidth="1"/>
    <col min="6" max="6" width="12.875" style="0" customWidth="1"/>
    <col min="7" max="7" width="11.875" style="105" customWidth="1"/>
  </cols>
  <sheetData>
    <row r="1" spans="1:7" ht="33" customHeight="1">
      <c r="A1" s="175" t="s">
        <v>227</v>
      </c>
      <c r="B1" s="194"/>
      <c r="C1" s="175"/>
      <c r="D1" s="175"/>
      <c r="E1" s="175"/>
      <c r="F1" s="175"/>
      <c r="G1" s="197"/>
    </row>
    <row r="2" spans="1:7" ht="23.25" customHeight="1">
      <c r="A2" s="198" t="s">
        <v>228</v>
      </c>
      <c r="B2" s="198"/>
      <c r="C2" s="198"/>
      <c r="D2" s="198"/>
      <c r="E2" s="198"/>
      <c r="F2" s="198"/>
      <c r="G2" s="106"/>
    </row>
    <row r="3" spans="1:7" ht="39.75" customHeight="1">
      <c r="A3" s="107" t="s">
        <v>30</v>
      </c>
      <c r="B3" s="108" t="s">
        <v>31</v>
      </c>
      <c r="C3" s="108" t="s">
        <v>32</v>
      </c>
      <c r="D3" s="108" t="s">
        <v>33</v>
      </c>
      <c r="E3" s="108" t="s">
        <v>34</v>
      </c>
      <c r="F3" s="109" t="s">
        <v>35</v>
      </c>
      <c r="G3" s="36" t="s">
        <v>4</v>
      </c>
    </row>
    <row r="4" spans="1:7" s="1" customFormat="1" ht="30" customHeight="1">
      <c r="A4" s="110">
        <v>1</v>
      </c>
      <c r="B4" s="111" t="s">
        <v>229</v>
      </c>
      <c r="C4" s="112" t="s">
        <v>230</v>
      </c>
      <c r="D4" s="112" t="s">
        <v>44</v>
      </c>
      <c r="E4" s="113">
        <v>12</v>
      </c>
      <c r="F4" s="114">
        <v>58072.44</v>
      </c>
      <c r="G4" s="114">
        <v>1</v>
      </c>
    </row>
    <row r="5" spans="1:7" s="1" customFormat="1" ht="30" customHeight="1">
      <c r="A5" s="110">
        <v>2</v>
      </c>
      <c r="B5" s="111" t="s">
        <v>231</v>
      </c>
      <c r="C5" s="112" t="s">
        <v>232</v>
      </c>
      <c r="D5" s="112" t="s">
        <v>44</v>
      </c>
      <c r="E5" s="113">
        <v>12</v>
      </c>
      <c r="F5" s="114">
        <v>63878.9</v>
      </c>
      <c r="G5" s="114">
        <v>1</v>
      </c>
    </row>
    <row r="6" spans="1:7" s="1" customFormat="1" ht="30" customHeight="1">
      <c r="A6" s="110">
        <v>3</v>
      </c>
      <c r="B6" s="111" t="s">
        <v>233</v>
      </c>
      <c r="C6" s="111" t="s">
        <v>234</v>
      </c>
      <c r="D6" s="112" t="s">
        <v>44</v>
      </c>
      <c r="E6" s="113">
        <v>12</v>
      </c>
      <c r="F6" s="114">
        <v>55737.59999999999</v>
      </c>
      <c r="G6" s="114">
        <v>1</v>
      </c>
    </row>
    <row r="7" spans="1:7" s="1" customFormat="1" ht="30" customHeight="1">
      <c r="A7" s="110">
        <v>4</v>
      </c>
      <c r="B7" s="115" t="s">
        <v>235</v>
      </c>
      <c r="C7" s="112" t="s">
        <v>236</v>
      </c>
      <c r="D7" s="112" t="s">
        <v>44</v>
      </c>
      <c r="E7" s="113">
        <v>12</v>
      </c>
      <c r="F7" s="114">
        <v>48851.77999999999</v>
      </c>
      <c r="G7" s="114">
        <v>1</v>
      </c>
    </row>
    <row r="8" spans="1:7" s="1" customFormat="1" ht="30" customHeight="1">
      <c r="A8" s="110">
        <v>5</v>
      </c>
      <c r="B8" s="115" t="s">
        <v>235</v>
      </c>
      <c r="C8" s="112" t="s">
        <v>237</v>
      </c>
      <c r="D8" s="112" t="s">
        <v>44</v>
      </c>
      <c r="E8" s="113">
        <v>10</v>
      </c>
      <c r="F8" s="114">
        <v>25518.75</v>
      </c>
      <c r="G8" s="114">
        <v>1</v>
      </c>
    </row>
    <row r="9" spans="1:7" s="1" customFormat="1" ht="30" customHeight="1">
      <c r="A9" s="110">
        <v>6</v>
      </c>
      <c r="B9" s="115" t="s">
        <v>235</v>
      </c>
      <c r="C9" s="112" t="s">
        <v>238</v>
      </c>
      <c r="D9" s="112" t="s">
        <v>44</v>
      </c>
      <c r="E9" s="113">
        <v>12</v>
      </c>
      <c r="F9" s="114">
        <v>48350.52</v>
      </c>
      <c r="G9" s="114">
        <v>1</v>
      </c>
    </row>
    <row r="10" spans="1:7" s="1" customFormat="1" ht="30" customHeight="1">
      <c r="A10" s="110">
        <v>7</v>
      </c>
      <c r="B10" s="115" t="s">
        <v>239</v>
      </c>
      <c r="C10" s="112" t="s">
        <v>240</v>
      </c>
      <c r="D10" s="112" t="s">
        <v>44</v>
      </c>
      <c r="E10" s="113">
        <v>12</v>
      </c>
      <c r="F10" s="114">
        <v>52642.36</v>
      </c>
      <c r="G10" s="114">
        <v>1</v>
      </c>
    </row>
    <row r="11" spans="1:7" s="1" customFormat="1" ht="30" customHeight="1">
      <c r="A11" s="110">
        <v>8</v>
      </c>
      <c r="B11" s="115" t="s">
        <v>241</v>
      </c>
      <c r="C11" s="112" t="s">
        <v>242</v>
      </c>
      <c r="D11" s="112" t="s">
        <v>44</v>
      </c>
      <c r="E11" s="113">
        <v>12</v>
      </c>
      <c r="F11" s="114">
        <v>48721.780000000006</v>
      </c>
      <c r="G11" s="114">
        <v>1</v>
      </c>
    </row>
    <row r="12" spans="1:7" s="1" customFormat="1" ht="30" customHeight="1">
      <c r="A12" s="110">
        <v>9</v>
      </c>
      <c r="B12" s="115" t="s">
        <v>243</v>
      </c>
      <c r="C12" s="112" t="s">
        <v>244</v>
      </c>
      <c r="D12" s="112" t="s">
        <v>44</v>
      </c>
      <c r="E12" s="113">
        <v>12</v>
      </c>
      <c r="F12" s="114">
        <v>33126.57</v>
      </c>
      <c r="G12" s="114">
        <v>1</v>
      </c>
    </row>
    <row r="13" spans="1:7" s="1" customFormat="1" ht="30" customHeight="1">
      <c r="A13" s="110">
        <v>10</v>
      </c>
      <c r="B13" s="115" t="s">
        <v>245</v>
      </c>
      <c r="C13" s="112" t="s">
        <v>246</v>
      </c>
      <c r="D13" s="112" t="s">
        <v>44</v>
      </c>
      <c r="E13" s="113">
        <v>12</v>
      </c>
      <c r="F13" s="114">
        <v>59923</v>
      </c>
      <c r="G13" s="114">
        <v>1</v>
      </c>
    </row>
    <row r="14" spans="1:7" s="1" customFormat="1" ht="30" customHeight="1">
      <c r="A14" s="110">
        <v>11</v>
      </c>
      <c r="B14" s="115" t="s">
        <v>247</v>
      </c>
      <c r="C14" s="112" t="s">
        <v>248</v>
      </c>
      <c r="D14" s="112" t="s">
        <v>44</v>
      </c>
      <c r="E14" s="113">
        <v>12</v>
      </c>
      <c r="F14" s="114">
        <v>67247.93</v>
      </c>
      <c r="G14" s="114">
        <v>1</v>
      </c>
    </row>
    <row r="15" spans="1:7" s="1" customFormat="1" ht="30" customHeight="1">
      <c r="A15" s="110">
        <v>12</v>
      </c>
      <c r="B15" s="115" t="s">
        <v>249</v>
      </c>
      <c r="C15" s="112" t="s">
        <v>250</v>
      </c>
      <c r="D15" s="112" t="s">
        <v>44</v>
      </c>
      <c r="E15" s="113">
        <v>12</v>
      </c>
      <c r="F15" s="114">
        <v>21020.180000000004</v>
      </c>
      <c r="G15" s="114">
        <v>1</v>
      </c>
    </row>
    <row r="16" spans="1:7" s="1" customFormat="1" ht="30" customHeight="1">
      <c r="A16" s="110">
        <v>13</v>
      </c>
      <c r="B16" s="115" t="s">
        <v>251</v>
      </c>
      <c r="C16" s="112" t="s">
        <v>252</v>
      </c>
      <c r="D16" s="112" t="s">
        <v>44</v>
      </c>
      <c r="E16" s="113">
        <v>12</v>
      </c>
      <c r="F16" s="114">
        <v>21907.300000000003</v>
      </c>
      <c r="G16" s="114">
        <v>1</v>
      </c>
    </row>
    <row r="17" spans="1:7" s="1" customFormat="1" ht="30" customHeight="1">
      <c r="A17" s="110">
        <v>14</v>
      </c>
      <c r="B17" s="115" t="s">
        <v>253</v>
      </c>
      <c r="C17" s="112" t="s">
        <v>254</v>
      </c>
      <c r="D17" s="112" t="s">
        <v>44</v>
      </c>
      <c r="E17" s="113">
        <v>12</v>
      </c>
      <c r="F17" s="114">
        <v>24319.499999999996</v>
      </c>
      <c r="G17" s="114">
        <v>1</v>
      </c>
    </row>
    <row r="18" spans="1:7" s="1" customFormat="1" ht="30" customHeight="1">
      <c r="A18" s="110">
        <v>15</v>
      </c>
      <c r="B18" s="115" t="s">
        <v>255</v>
      </c>
      <c r="C18" s="112" t="s">
        <v>256</v>
      </c>
      <c r="D18" s="112" t="s">
        <v>44</v>
      </c>
      <c r="E18" s="113">
        <v>12</v>
      </c>
      <c r="F18" s="114">
        <v>21646.300000000003</v>
      </c>
      <c r="G18" s="114">
        <v>1</v>
      </c>
    </row>
    <row r="19" spans="1:7" s="1" customFormat="1" ht="30" customHeight="1">
      <c r="A19" s="110">
        <v>16</v>
      </c>
      <c r="B19" s="115" t="s">
        <v>257</v>
      </c>
      <c r="C19" s="112" t="s">
        <v>258</v>
      </c>
      <c r="D19" s="112" t="s">
        <v>44</v>
      </c>
      <c r="E19" s="113">
        <v>12</v>
      </c>
      <c r="F19" s="114">
        <v>22504.400000000005</v>
      </c>
      <c r="G19" s="114">
        <v>1</v>
      </c>
    </row>
    <row r="20" spans="1:7" s="1" customFormat="1" ht="30" customHeight="1">
      <c r="A20" s="110">
        <v>17</v>
      </c>
      <c r="B20" s="115" t="s">
        <v>259</v>
      </c>
      <c r="C20" s="112" t="s">
        <v>260</v>
      </c>
      <c r="D20" s="115" t="s">
        <v>261</v>
      </c>
      <c r="E20" s="113">
        <v>5</v>
      </c>
      <c r="F20" s="114">
        <v>11687.009999999998</v>
      </c>
      <c r="G20" s="43">
        <v>0.6493</v>
      </c>
    </row>
    <row r="21" spans="1:7" s="1" customFormat="1" ht="30" customHeight="1">
      <c r="A21" s="110">
        <v>18</v>
      </c>
      <c r="B21" s="115" t="s">
        <v>262</v>
      </c>
      <c r="C21" s="112" t="s">
        <v>263</v>
      </c>
      <c r="D21" s="115" t="s">
        <v>261</v>
      </c>
      <c r="E21" s="113">
        <v>5</v>
      </c>
      <c r="F21" s="114">
        <v>14937.5</v>
      </c>
      <c r="G21" s="43">
        <v>0.8299</v>
      </c>
    </row>
    <row r="22" spans="1:7" s="1" customFormat="1" ht="30" customHeight="1">
      <c r="A22" s="110">
        <v>19</v>
      </c>
      <c r="B22" s="115" t="s">
        <v>264</v>
      </c>
      <c r="C22" s="112" t="s">
        <v>265</v>
      </c>
      <c r="D22" s="115" t="s">
        <v>261</v>
      </c>
      <c r="E22" s="113">
        <v>3</v>
      </c>
      <c r="F22" s="114">
        <v>10104.5</v>
      </c>
      <c r="G22" s="43">
        <v>0.5614</v>
      </c>
    </row>
    <row r="23" spans="1:7" s="1" customFormat="1" ht="30" customHeight="1">
      <c r="A23" s="110">
        <v>20</v>
      </c>
      <c r="B23" s="115" t="s">
        <v>266</v>
      </c>
      <c r="C23" s="112" t="s">
        <v>267</v>
      </c>
      <c r="D23" s="115" t="s">
        <v>261</v>
      </c>
      <c r="E23" s="113">
        <v>5</v>
      </c>
      <c r="F23" s="114">
        <v>13348.2</v>
      </c>
      <c r="G23" s="43">
        <v>0.7416</v>
      </c>
    </row>
    <row r="24" spans="1:7" s="1" customFormat="1" ht="30" customHeight="1">
      <c r="A24" s="110">
        <v>21</v>
      </c>
      <c r="B24" s="115" t="s">
        <v>268</v>
      </c>
      <c r="C24" s="112" t="s">
        <v>269</v>
      </c>
      <c r="D24" s="115" t="s">
        <v>261</v>
      </c>
      <c r="E24" s="113">
        <v>3</v>
      </c>
      <c r="F24" s="114">
        <v>10638.44</v>
      </c>
      <c r="G24" s="43">
        <v>0.591</v>
      </c>
    </row>
    <row r="25" spans="1:7" s="1" customFormat="1" ht="30" customHeight="1">
      <c r="A25" s="110">
        <v>22</v>
      </c>
      <c r="B25" s="115" t="s">
        <v>270</v>
      </c>
      <c r="C25" s="112" t="s">
        <v>271</v>
      </c>
      <c r="D25" s="115" t="s">
        <v>261</v>
      </c>
      <c r="E25" s="113">
        <v>3</v>
      </c>
      <c r="F25" s="114">
        <v>9415.69</v>
      </c>
      <c r="G25" s="43">
        <v>0.5231</v>
      </c>
    </row>
    <row r="26" spans="1:7" s="1" customFormat="1" ht="30" customHeight="1">
      <c r="A26" s="110">
        <v>23</v>
      </c>
      <c r="B26" s="115" t="s">
        <v>272</v>
      </c>
      <c r="C26" s="112" t="s">
        <v>273</v>
      </c>
      <c r="D26" s="115" t="s">
        <v>261</v>
      </c>
      <c r="E26" s="113">
        <v>5</v>
      </c>
      <c r="F26" s="114">
        <v>10422.800000000001</v>
      </c>
      <c r="G26" s="43">
        <v>0.579</v>
      </c>
    </row>
    <row r="27" spans="1:7" s="1" customFormat="1" ht="30" customHeight="1">
      <c r="A27" s="110">
        <v>24</v>
      </c>
      <c r="B27" s="115" t="s">
        <v>274</v>
      </c>
      <c r="C27" s="112" t="s">
        <v>275</v>
      </c>
      <c r="D27" s="115" t="s">
        <v>261</v>
      </c>
      <c r="E27" s="113">
        <v>4</v>
      </c>
      <c r="F27" s="114">
        <v>13446.57</v>
      </c>
      <c r="G27" s="43">
        <v>0.747</v>
      </c>
    </row>
    <row r="28" spans="1:7" s="1" customFormat="1" ht="30" customHeight="1">
      <c r="A28" s="110">
        <v>25</v>
      </c>
      <c r="B28" s="115" t="s">
        <v>276</v>
      </c>
      <c r="C28" s="112" t="s">
        <v>277</v>
      </c>
      <c r="D28" s="115" t="s">
        <v>261</v>
      </c>
      <c r="E28" s="113">
        <v>3</v>
      </c>
      <c r="F28" s="114">
        <v>9924.45</v>
      </c>
      <c r="G28" s="43">
        <v>0.5514</v>
      </c>
    </row>
    <row r="29" spans="1:7" s="1" customFormat="1" ht="30" customHeight="1">
      <c r="A29" s="110">
        <v>26</v>
      </c>
      <c r="B29" s="115" t="s">
        <v>278</v>
      </c>
      <c r="C29" s="112" t="s">
        <v>279</v>
      </c>
      <c r="D29" s="115" t="s">
        <v>261</v>
      </c>
      <c r="E29" s="113">
        <v>4</v>
      </c>
      <c r="F29" s="114">
        <v>8106.44</v>
      </c>
      <c r="G29" s="43">
        <v>0.4504</v>
      </c>
    </row>
    <row r="30" spans="1:7" s="1" customFormat="1" ht="30" customHeight="1">
      <c r="A30" s="110">
        <v>27</v>
      </c>
      <c r="B30" s="115" t="s">
        <v>280</v>
      </c>
      <c r="C30" s="112" t="s">
        <v>281</v>
      </c>
      <c r="D30" s="115" t="s">
        <v>261</v>
      </c>
      <c r="E30" s="113">
        <v>4</v>
      </c>
      <c r="F30" s="114">
        <v>11895.13</v>
      </c>
      <c r="G30" s="43">
        <v>0.6608</v>
      </c>
    </row>
    <row r="31" spans="1:7" s="1" customFormat="1" ht="30" customHeight="1">
      <c r="A31" s="110">
        <v>28</v>
      </c>
      <c r="B31" s="115" t="s">
        <v>282</v>
      </c>
      <c r="C31" s="112" t="s">
        <v>283</v>
      </c>
      <c r="D31" s="115" t="s">
        <v>261</v>
      </c>
      <c r="E31" s="113">
        <v>4</v>
      </c>
      <c r="F31" s="114">
        <v>8732.27</v>
      </c>
      <c r="G31" s="43">
        <v>0.4851</v>
      </c>
    </row>
    <row r="32" spans="1:7" s="1" customFormat="1" ht="30" customHeight="1">
      <c r="A32" s="110">
        <v>29</v>
      </c>
      <c r="B32" s="115" t="s">
        <v>284</v>
      </c>
      <c r="C32" s="112" t="s">
        <v>285</v>
      </c>
      <c r="D32" s="115" t="s">
        <v>261</v>
      </c>
      <c r="E32" s="113">
        <v>5</v>
      </c>
      <c r="F32" s="114">
        <v>10922.29</v>
      </c>
      <c r="G32" s="43">
        <v>0.6068</v>
      </c>
    </row>
    <row r="33" spans="1:7" s="1" customFormat="1" ht="30" customHeight="1">
      <c r="A33" s="110">
        <v>30</v>
      </c>
      <c r="B33" s="115" t="s">
        <v>286</v>
      </c>
      <c r="C33" s="112" t="s">
        <v>287</v>
      </c>
      <c r="D33" s="115" t="s">
        <v>261</v>
      </c>
      <c r="E33" s="113">
        <v>3</v>
      </c>
      <c r="F33" s="114">
        <v>8930.16</v>
      </c>
      <c r="G33" s="43">
        <v>0.4961</v>
      </c>
    </row>
    <row r="34" spans="1:7" s="1" customFormat="1" ht="30" customHeight="1">
      <c r="A34" s="110">
        <v>31</v>
      </c>
      <c r="B34" s="115" t="s">
        <v>288</v>
      </c>
      <c r="C34" s="112" t="s">
        <v>289</v>
      </c>
      <c r="D34" s="115" t="s">
        <v>261</v>
      </c>
      <c r="E34" s="113">
        <v>5</v>
      </c>
      <c r="F34" s="114">
        <v>11856.66</v>
      </c>
      <c r="G34" s="43">
        <v>0.6587</v>
      </c>
    </row>
    <row r="35" spans="1:7" ht="22.5" customHeight="1">
      <c r="A35" s="199" t="s">
        <v>92</v>
      </c>
      <c r="B35" s="200"/>
      <c r="C35" s="108"/>
      <c r="D35" s="108"/>
      <c r="E35" s="107"/>
      <c r="F35" s="116">
        <f>SUM(F4:F34)</f>
        <v>837837.42</v>
      </c>
      <c r="G35" s="117">
        <f>SUM(G4:G34)</f>
        <v>25.13159999999999</v>
      </c>
    </row>
  </sheetData>
  <sheetProtection/>
  <mergeCells count="3">
    <mergeCell ref="A1:G1"/>
    <mergeCell ref="A2:F2"/>
    <mergeCell ref="A35:B35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F8" sqref="F8"/>
    </sheetView>
  </sheetViews>
  <sheetFormatPr defaultColWidth="9.00390625" defaultRowHeight="14.25"/>
  <cols>
    <col min="1" max="1" width="4.375" style="1" customWidth="1"/>
    <col min="2" max="2" width="15.75390625" style="89" customWidth="1"/>
    <col min="3" max="3" width="8.75390625" style="0" customWidth="1"/>
    <col min="4" max="4" width="10.125" style="90" customWidth="1"/>
    <col min="5" max="5" width="9.375" style="27" customWidth="1"/>
    <col min="6" max="6" width="14.75390625" style="0" customWidth="1"/>
    <col min="7" max="7" width="12.625" style="28" customWidth="1"/>
  </cols>
  <sheetData>
    <row r="1" spans="1:7" ht="33" customHeight="1">
      <c r="A1" s="175" t="s">
        <v>290</v>
      </c>
      <c r="B1" s="201"/>
      <c r="C1" s="175"/>
      <c r="D1" s="194"/>
      <c r="E1" s="175"/>
      <c r="F1" s="175"/>
      <c r="G1" s="176"/>
    </row>
    <row r="2" spans="1:7" s="31" customFormat="1" ht="23.25" customHeight="1">
      <c r="A2" s="91" t="s">
        <v>291</v>
      </c>
      <c r="B2" s="92"/>
      <c r="C2" s="91"/>
      <c r="D2" s="93"/>
      <c r="F2" s="94"/>
      <c r="G2" s="95"/>
    </row>
    <row r="3" spans="1:7" s="31" customFormat="1" ht="34.5" customHeight="1">
      <c r="A3" s="7" t="s">
        <v>30</v>
      </c>
      <c r="B3" s="96" t="s">
        <v>31</v>
      </c>
      <c r="C3" s="34" t="s">
        <v>32</v>
      </c>
      <c r="D3" s="35" t="s">
        <v>33</v>
      </c>
      <c r="E3" s="35" t="s">
        <v>34</v>
      </c>
      <c r="F3" s="36" t="s">
        <v>292</v>
      </c>
      <c r="G3" s="36" t="s">
        <v>4</v>
      </c>
    </row>
    <row r="4" spans="1:7" s="59" customFormat="1" ht="27.75" customHeight="1">
      <c r="A4" s="57">
        <v>1</v>
      </c>
      <c r="B4" s="99" t="s">
        <v>293</v>
      </c>
      <c r="C4" s="12" t="s">
        <v>294</v>
      </c>
      <c r="D4" s="40" t="s">
        <v>44</v>
      </c>
      <c r="E4" s="61">
        <v>12</v>
      </c>
      <c r="F4" s="100">
        <v>18971.8</v>
      </c>
      <c r="G4" s="100">
        <v>1</v>
      </c>
    </row>
    <row r="5" spans="1:7" s="59" customFormat="1" ht="27.75" customHeight="1">
      <c r="A5" s="57">
        <v>2</v>
      </c>
      <c r="B5" s="99" t="s">
        <v>295</v>
      </c>
      <c r="C5" s="43" t="s">
        <v>296</v>
      </c>
      <c r="D5" s="40" t="s">
        <v>44</v>
      </c>
      <c r="E5" s="61">
        <v>12</v>
      </c>
      <c r="F5" s="100">
        <v>19134</v>
      </c>
      <c r="G5" s="100">
        <v>1</v>
      </c>
    </row>
    <row r="6" spans="1:7" s="59" customFormat="1" ht="27.75" customHeight="1">
      <c r="A6" s="57">
        <v>3</v>
      </c>
      <c r="B6" s="99" t="s">
        <v>297</v>
      </c>
      <c r="C6" s="43" t="s">
        <v>298</v>
      </c>
      <c r="D6" s="62" t="s">
        <v>44</v>
      </c>
      <c r="E6" s="61">
        <v>12</v>
      </c>
      <c r="F6" s="100">
        <v>19738.1</v>
      </c>
      <c r="G6" s="100">
        <v>1</v>
      </c>
    </row>
    <row r="7" spans="1:7" s="59" customFormat="1" ht="27.75" customHeight="1">
      <c r="A7" s="57">
        <v>4</v>
      </c>
      <c r="B7" s="99" t="s">
        <v>299</v>
      </c>
      <c r="C7" s="43" t="s">
        <v>300</v>
      </c>
      <c r="D7" s="62" t="s">
        <v>44</v>
      </c>
      <c r="E7" s="61">
        <v>12</v>
      </c>
      <c r="F7" s="100">
        <v>19454.6</v>
      </c>
      <c r="G7" s="100">
        <v>1</v>
      </c>
    </row>
    <row r="8" spans="1:7" s="59" customFormat="1" ht="27.75" customHeight="1">
      <c r="A8" s="57">
        <v>5</v>
      </c>
      <c r="B8" s="99" t="s">
        <v>299</v>
      </c>
      <c r="C8" s="101" t="s">
        <v>301</v>
      </c>
      <c r="D8" s="102" t="s">
        <v>302</v>
      </c>
      <c r="E8" s="63">
        <v>6</v>
      </c>
      <c r="F8" s="100">
        <v>17476.9</v>
      </c>
      <c r="G8" s="43">
        <v>0.9709</v>
      </c>
    </row>
    <row r="9" spans="1:7" s="59" customFormat="1" ht="27.75" customHeight="1">
      <c r="A9" s="57">
        <v>6</v>
      </c>
      <c r="B9" s="99" t="s">
        <v>299</v>
      </c>
      <c r="C9" s="101" t="s">
        <v>303</v>
      </c>
      <c r="D9" s="102" t="s">
        <v>302</v>
      </c>
      <c r="E9" s="63">
        <v>6</v>
      </c>
      <c r="F9" s="100">
        <v>15884.4</v>
      </c>
      <c r="G9" s="43">
        <v>0.8825</v>
      </c>
    </row>
    <row r="10" spans="1:7" s="59" customFormat="1" ht="27.75" customHeight="1">
      <c r="A10" s="57">
        <v>7</v>
      </c>
      <c r="B10" s="99" t="s">
        <v>299</v>
      </c>
      <c r="C10" s="101" t="s">
        <v>304</v>
      </c>
      <c r="D10" s="102" t="s">
        <v>302</v>
      </c>
      <c r="E10" s="63">
        <v>6</v>
      </c>
      <c r="F10" s="100">
        <v>16827.9</v>
      </c>
      <c r="G10" s="43">
        <v>0.9349</v>
      </c>
    </row>
    <row r="11" spans="1:7" s="59" customFormat="1" ht="27.75" customHeight="1">
      <c r="A11" s="57">
        <v>8</v>
      </c>
      <c r="B11" s="99" t="s">
        <v>295</v>
      </c>
      <c r="C11" s="101" t="s">
        <v>305</v>
      </c>
      <c r="D11" s="102" t="s">
        <v>302</v>
      </c>
      <c r="E11" s="63">
        <v>6</v>
      </c>
      <c r="F11" s="100">
        <v>17260.3</v>
      </c>
      <c r="G11" s="43">
        <v>0.9589</v>
      </c>
    </row>
    <row r="12" spans="1:7" s="59" customFormat="1" ht="27.75" customHeight="1">
      <c r="A12" s="57">
        <v>9</v>
      </c>
      <c r="B12" s="99" t="s">
        <v>299</v>
      </c>
      <c r="C12" s="101" t="s">
        <v>306</v>
      </c>
      <c r="D12" s="102" t="s">
        <v>302</v>
      </c>
      <c r="E12" s="63">
        <v>6</v>
      </c>
      <c r="F12" s="100">
        <v>17535.7</v>
      </c>
      <c r="G12" s="43">
        <v>0.9742</v>
      </c>
    </row>
    <row r="13" spans="1:7" s="59" customFormat="1" ht="27.75" customHeight="1">
      <c r="A13" s="57">
        <v>10</v>
      </c>
      <c r="B13" s="99" t="s">
        <v>295</v>
      </c>
      <c r="C13" s="101" t="s">
        <v>307</v>
      </c>
      <c r="D13" s="102" t="s">
        <v>308</v>
      </c>
      <c r="E13" s="63">
        <v>6</v>
      </c>
      <c r="F13" s="100">
        <v>11544.6</v>
      </c>
      <c r="G13" s="43">
        <v>0.6414</v>
      </c>
    </row>
    <row r="14" spans="1:7" s="59" customFormat="1" ht="27.75" customHeight="1">
      <c r="A14" s="57">
        <v>11</v>
      </c>
      <c r="B14" s="99" t="s">
        <v>293</v>
      </c>
      <c r="C14" s="101" t="s">
        <v>309</v>
      </c>
      <c r="D14" s="102" t="s">
        <v>308</v>
      </c>
      <c r="E14" s="63">
        <v>6</v>
      </c>
      <c r="F14" s="100">
        <v>10642.3</v>
      </c>
      <c r="G14" s="43">
        <v>0.5912</v>
      </c>
    </row>
    <row r="15" spans="1:7" s="59" customFormat="1" ht="27.75" customHeight="1">
      <c r="A15" s="57">
        <v>12</v>
      </c>
      <c r="B15" s="99" t="s">
        <v>297</v>
      </c>
      <c r="C15" s="101" t="s">
        <v>310</v>
      </c>
      <c r="D15" s="102" t="s">
        <v>308</v>
      </c>
      <c r="E15" s="63">
        <v>6</v>
      </c>
      <c r="F15" s="100">
        <v>13768.1</v>
      </c>
      <c r="G15" s="43">
        <v>0.7649</v>
      </c>
    </row>
    <row r="16" spans="1:7" s="59" customFormat="1" ht="27.75" customHeight="1">
      <c r="A16" s="57">
        <v>13</v>
      </c>
      <c r="B16" s="99" t="s">
        <v>295</v>
      </c>
      <c r="C16" s="101" t="s">
        <v>311</v>
      </c>
      <c r="D16" s="102" t="s">
        <v>308</v>
      </c>
      <c r="E16" s="63">
        <v>6</v>
      </c>
      <c r="F16" s="100">
        <v>12655.4</v>
      </c>
      <c r="G16" s="43">
        <v>0.7031</v>
      </c>
    </row>
    <row r="17" spans="1:7" s="59" customFormat="1" ht="27.75" customHeight="1">
      <c r="A17" s="57">
        <v>14</v>
      </c>
      <c r="B17" s="99" t="s">
        <v>295</v>
      </c>
      <c r="C17" s="101" t="s">
        <v>312</v>
      </c>
      <c r="D17" s="102" t="s">
        <v>308</v>
      </c>
      <c r="E17" s="63">
        <v>6</v>
      </c>
      <c r="F17" s="100">
        <v>20254.8</v>
      </c>
      <c r="G17" s="100">
        <v>1</v>
      </c>
    </row>
    <row r="18" spans="1:7" s="31" customFormat="1" ht="27.75" customHeight="1">
      <c r="A18" s="196" t="s">
        <v>92</v>
      </c>
      <c r="B18" s="202"/>
      <c r="C18" s="34"/>
      <c r="D18" s="35"/>
      <c r="E18" s="8"/>
      <c r="F18" s="66">
        <f>SUM(F4:F17)</f>
        <v>231148.89999999997</v>
      </c>
      <c r="G18" s="103">
        <f>SUM(G4:G17)</f>
        <v>12.422</v>
      </c>
    </row>
  </sheetData>
  <sheetProtection/>
  <mergeCells count="2">
    <mergeCell ref="A1:G1"/>
    <mergeCell ref="A18:B18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4"/>
  </sheetPr>
  <dimension ref="A1:H19"/>
  <sheetViews>
    <sheetView workbookViewId="0" topLeftCell="A1">
      <selection activeCell="F10" sqref="F10"/>
    </sheetView>
  </sheetViews>
  <sheetFormatPr defaultColWidth="9.00390625" defaultRowHeight="14.25"/>
  <cols>
    <col min="1" max="1" width="6.375" style="0" customWidth="1"/>
    <col min="2" max="2" width="13.125" style="0" customWidth="1"/>
    <col min="3" max="3" width="10.375" style="0" customWidth="1"/>
    <col min="4" max="4" width="9.50390625" style="27" customWidth="1"/>
    <col min="5" max="5" width="10.25390625" style="27" customWidth="1"/>
    <col min="6" max="6" width="14.00390625" style="0" customWidth="1"/>
    <col min="7" max="7" width="13.375" style="0" customWidth="1"/>
    <col min="8" max="8" width="12.625" style="0" bestFit="1" customWidth="1"/>
  </cols>
  <sheetData>
    <row r="1" spans="1:7" ht="30" customHeight="1">
      <c r="A1" s="175" t="s">
        <v>313</v>
      </c>
      <c r="B1" s="175"/>
      <c r="C1" s="175"/>
      <c r="D1" s="175"/>
      <c r="E1" s="175"/>
      <c r="F1" s="175"/>
      <c r="G1" s="175"/>
    </row>
    <row r="2" spans="1:7" s="52" customFormat="1" ht="19.5" customHeight="1">
      <c r="A2" s="203" t="s">
        <v>314</v>
      </c>
      <c r="B2" s="203"/>
      <c r="C2" s="203"/>
      <c r="D2" s="204"/>
      <c r="E2" s="204"/>
      <c r="F2" s="203"/>
      <c r="G2" s="203"/>
    </row>
    <row r="3" spans="1:7" s="52" customFormat="1" ht="30" customHeight="1">
      <c r="A3" s="35" t="s">
        <v>30</v>
      </c>
      <c r="B3" s="35" t="s">
        <v>31</v>
      </c>
      <c r="C3" s="35" t="s">
        <v>32</v>
      </c>
      <c r="D3" s="35" t="s">
        <v>33</v>
      </c>
      <c r="E3" s="35" t="s">
        <v>315</v>
      </c>
      <c r="F3" s="78" t="s">
        <v>316</v>
      </c>
      <c r="G3" s="36" t="s">
        <v>4</v>
      </c>
    </row>
    <row r="4" spans="1:8" s="76" customFormat="1" ht="19.5" customHeight="1">
      <c r="A4" s="79">
        <v>1</v>
      </c>
      <c r="B4" s="70" t="s">
        <v>317</v>
      </c>
      <c r="C4" s="43" t="s">
        <v>318</v>
      </c>
      <c r="D4" s="80" t="s">
        <v>44</v>
      </c>
      <c r="E4" s="39">
        <v>12</v>
      </c>
      <c r="F4" s="81">
        <v>21929.3</v>
      </c>
      <c r="G4" s="81">
        <v>1</v>
      </c>
      <c r="H4" s="52"/>
    </row>
    <row r="5" spans="1:8" s="76" customFormat="1" ht="19.5" customHeight="1">
      <c r="A5" s="79">
        <v>2</v>
      </c>
      <c r="B5" s="70" t="s">
        <v>319</v>
      </c>
      <c r="C5" s="43" t="s">
        <v>320</v>
      </c>
      <c r="D5" s="80" t="s">
        <v>44</v>
      </c>
      <c r="E5" s="39">
        <v>12</v>
      </c>
      <c r="F5" s="81">
        <v>19200.699999999997</v>
      </c>
      <c r="G5" s="81">
        <v>1</v>
      </c>
      <c r="H5" s="52"/>
    </row>
    <row r="6" spans="1:8" s="76" customFormat="1" ht="19.5" customHeight="1">
      <c r="A6" s="79">
        <v>3</v>
      </c>
      <c r="B6" s="70" t="s">
        <v>321</v>
      </c>
      <c r="C6" s="43" t="s">
        <v>322</v>
      </c>
      <c r="D6" s="80" t="s">
        <v>44</v>
      </c>
      <c r="E6" s="39">
        <v>12</v>
      </c>
      <c r="F6" s="81">
        <v>23166.7</v>
      </c>
      <c r="G6" s="81">
        <v>1</v>
      </c>
      <c r="H6" s="52"/>
    </row>
    <row r="7" spans="1:8" s="76" customFormat="1" ht="19.5" customHeight="1">
      <c r="A7" s="79">
        <v>4</v>
      </c>
      <c r="B7" s="70" t="s">
        <v>323</v>
      </c>
      <c r="C7" s="43" t="s">
        <v>324</v>
      </c>
      <c r="D7" s="80" t="s">
        <v>44</v>
      </c>
      <c r="E7" s="39">
        <v>12</v>
      </c>
      <c r="F7" s="81">
        <v>23814.799999999996</v>
      </c>
      <c r="G7" s="81">
        <v>1</v>
      </c>
      <c r="H7" s="52"/>
    </row>
    <row r="8" spans="1:8" s="76" customFormat="1" ht="19.5" customHeight="1">
      <c r="A8" s="79">
        <v>5</v>
      </c>
      <c r="B8" s="70" t="s">
        <v>325</v>
      </c>
      <c r="C8" s="43" t="s">
        <v>326</v>
      </c>
      <c r="D8" s="80" t="s">
        <v>44</v>
      </c>
      <c r="E8" s="39">
        <v>12</v>
      </c>
      <c r="F8" s="81">
        <v>29378.5</v>
      </c>
      <c r="G8" s="81">
        <v>1</v>
      </c>
      <c r="H8" s="52"/>
    </row>
    <row r="9" spans="1:8" s="76" customFormat="1" ht="19.5" customHeight="1">
      <c r="A9" s="79">
        <v>6</v>
      </c>
      <c r="B9" s="70" t="s">
        <v>327</v>
      </c>
      <c r="C9" s="43" t="s">
        <v>328</v>
      </c>
      <c r="D9" s="80" t="s">
        <v>44</v>
      </c>
      <c r="E9" s="39">
        <v>12</v>
      </c>
      <c r="F9" s="81">
        <v>23573.5</v>
      </c>
      <c r="G9" s="81">
        <v>1</v>
      </c>
      <c r="H9" s="52"/>
    </row>
    <row r="10" spans="1:8" s="76" customFormat="1" ht="19.5" customHeight="1">
      <c r="A10" s="79">
        <v>7</v>
      </c>
      <c r="B10" s="70" t="s">
        <v>329</v>
      </c>
      <c r="C10" s="43" t="s">
        <v>330</v>
      </c>
      <c r="D10" s="80" t="s">
        <v>44</v>
      </c>
      <c r="E10" s="39">
        <v>12</v>
      </c>
      <c r="F10" s="81">
        <v>21293.7</v>
      </c>
      <c r="G10" s="81">
        <v>1</v>
      </c>
      <c r="H10" s="52"/>
    </row>
    <row r="11" spans="1:8" s="76" customFormat="1" ht="19.5" customHeight="1">
      <c r="A11" s="79">
        <v>8</v>
      </c>
      <c r="B11" s="70" t="s">
        <v>323</v>
      </c>
      <c r="C11" s="43" t="s">
        <v>331</v>
      </c>
      <c r="D11" s="80" t="s">
        <v>44</v>
      </c>
      <c r="E11" s="39">
        <v>12</v>
      </c>
      <c r="F11" s="81">
        <v>21815.8</v>
      </c>
      <c r="G11" s="81">
        <v>1</v>
      </c>
      <c r="H11" s="52"/>
    </row>
    <row r="12" spans="1:8" s="76" customFormat="1" ht="19.5" customHeight="1">
      <c r="A12" s="79">
        <v>9</v>
      </c>
      <c r="B12" s="70" t="s">
        <v>332</v>
      </c>
      <c r="C12" s="43" t="s">
        <v>333</v>
      </c>
      <c r="D12" s="80" t="s">
        <v>44</v>
      </c>
      <c r="E12" s="39">
        <v>12</v>
      </c>
      <c r="F12" s="81">
        <v>21597</v>
      </c>
      <c r="G12" s="81">
        <v>1</v>
      </c>
      <c r="H12" s="52"/>
    </row>
    <row r="13" spans="1:8" s="76" customFormat="1" ht="19.5" customHeight="1">
      <c r="A13" s="79">
        <v>10</v>
      </c>
      <c r="B13" s="70" t="s">
        <v>334</v>
      </c>
      <c r="C13" s="43" t="s">
        <v>335</v>
      </c>
      <c r="D13" s="80" t="s">
        <v>44</v>
      </c>
      <c r="E13" s="39">
        <v>12</v>
      </c>
      <c r="F13" s="81">
        <v>20038.7</v>
      </c>
      <c r="G13" s="81">
        <v>1</v>
      </c>
      <c r="H13" s="52"/>
    </row>
    <row r="14" spans="1:8" s="76" customFormat="1" ht="19.5" customHeight="1">
      <c r="A14" s="79">
        <v>11</v>
      </c>
      <c r="B14" s="70" t="s">
        <v>336</v>
      </c>
      <c r="C14" s="43" t="s">
        <v>337</v>
      </c>
      <c r="D14" s="80" t="s">
        <v>44</v>
      </c>
      <c r="E14" s="39">
        <v>12</v>
      </c>
      <c r="F14" s="81">
        <v>21989</v>
      </c>
      <c r="G14" s="81">
        <v>1</v>
      </c>
      <c r="H14" s="52"/>
    </row>
    <row r="15" spans="1:8" s="76" customFormat="1" ht="19.5" customHeight="1">
      <c r="A15" s="79">
        <v>12</v>
      </c>
      <c r="B15" s="70" t="s">
        <v>338</v>
      </c>
      <c r="C15" s="43" t="s">
        <v>339</v>
      </c>
      <c r="D15" s="80" t="s">
        <v>44</v>
      </c>
      <c r="E15" s="39">
        <v>12</v>
      </c>
      <c r="F15" s="81">
        <v>18532</v>
      </c>
      <c r="G15" s="81">
        <v>1</v>
      </c>
      <c r="H15" s="52"/>
    </row>
    <row r="16" spans="1:8" s="76" customFormat="1" ht="19.5" customHeight="1">
      <c r="A16" s="79">
        <v>13</v>
      </c>
      <c r="B16" s="70" t="s">
        <v>340</v>
      </c>
      <c r="C16" s="43" t="s">
        <v>341</v>
      </c>
      <c r="D16" s="80" t="s">
        <v>44</v>
      </c>
      <c r="E16" s="39">
        <v>10</v>
      </c>
      <c r="F16" s="81">
        <v>15546</v>
      </c>
      <c r="G16" s="82">
        <v>0.8637</v>
      </c>
      <c r="H16" s="52"/>
    </row>
    <row r="17" spans="1:8" s="76" customFormat="1" ht="19.5" customHeight="1">
      <c r="A17" s="79">
        <v>14</v>
      </c>
      <c r="B17" s="70" t="s">
        <v>342</v>
      </c>
      <c r="C17" s="43" t="s">
        <v>343</v>
      </c>
      <c r="D17" s="80" t="s">
        <v>44</v>
      </c>
      <c r="E17" s="39">
        <v>12</v>
      </c>
      <c r="F17" s="81">
        <v>18948.5</v>
      </c>
      <c r="G17" s="81">
        <v>1</v>
      </c>
      <c r="H17" s="52"/>
    </row>
    <row r="18" spans="1:8" s="76" customFormat="1" ht="19.5" customHeight="1">
      <c r="A18" s="79">
        <v>15</v>
      </c>
      <c r="B18" s="70" t="s">
        <v>344</v>
      </c>
      <c r="C18" s="43" t="s">
        <v>345</v>
      </c>
      <c r="D18" s="80" t="s">
        <v>44</v>
      </c>
      <c r="E18" s="39">
        <v>10</v>
      </c>
      <c r="F18" s="81">
        <v>16249</v>
      </c>
      <c r="G18" s="82">
        <v>0.9027</v>
      </c>
      <c r="H18" s="52"/>
    </row>
    <row r="19" spans="1:8" s="77" customFormat="1" ht="19.5" customHeight="1">
      <c r="A19" s="205" t="s">
        <v>346</v>
      </c>
      <c r="B19" s="205"/>
      <c r="C19" s="83"/>
      <c r="D19" s="84"/>
      <c r="E19" s="85"/>
      <c r="F19" s="86">
        <f>SUM(F4:F18)</f>
        <v>317073.2</v>
      </c>
      <c r="G19" s="87">
        <f>SUM(G4:G18)</f>
        <v>14.766399999999999</v>
      </c>
      <c r="H19" s="88"/>
    </row>
  </sheetData>
  <sheetProtection/>
  <mergeCells count="3">
    <mergeCell ref="A1:G1"/>
    <mergeCell ref="A2:G2"/>
    <mergeCell ref="A19:B19"/>
  </mergeCells>
  <printOptions horizontalCentered="1"/>
  <pageMargins left="0.3145833333333333" right="0.2361111111111111" top="0.4326388888888889" bottom="0.3541666666666667" header="0.5111111111111111" footer="0.5111111111111111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钟满芬</cp:lastModifiedBy>
  <cp:lastPrinted>2020-06-04T01:06:43Z</cp:lastPrinted>
  <dcterms:created xsi:type="dcterms:W3CDTF">1996-12-17T01:32:42Z</dcterms:created>
  <dcterms:modified xsi:type="dcterms:W3CDTF">2022-01-19T07:29:43Z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  <property fmtid="{D5CDD505-2E9C-101B-9397-08002B2CF9AE}" pid="3" name="KSOReadingLayout">
    <vt:bool>true</vt:bool>
  </property>
  <property fmtid="{D5CDD505-2E9C-101B-9397-08002B2CF9AE}" pid="4" name="ICV">
    <vt:lpwstr>01A924DA33714742BD486046A3F77AC9</vt:lpwstr>
  </property>
</Properties>
</file>