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1"/>
  </bookViews>
  <sheets>
    <sheet name="南雄市" sheetId="6" r:id="rId1"/>
  </sheets>
  <definedNames>
    <definedName name="_xlnm.Print_Titles" localSheetId="0">南雄市!$2:$4</definedName>
  </definedNames>
  <calcPr calcId="144525"/>
</workbook>
</file>

<file path=xl/sharedStrings.xml><?xml version="1.0" encoding="utf-8"?>
<sst xmlns="http://schemas.openxmlformats.org/spreadsheetml/2006/main" count="114" uniqueCount="77">
  <si>
    <t>附件1：</t>
  </si>
  <si>
    <t>韶关市下拨南雄市2021年“广东扶贫济困日”第一批定向捐赠资金明细表</t>
  </si>
  <si>
    <t>序号</t>
  </si>
  <si>
    <t>定向捐赠单位</t>
  </si>
  <si>
    <t>定向地区</t>
  </si>
  <si>
    <t>定向捐赠金额      
 （单位/元）</t>
  </si>
  <si>
    <t>定向捐赠用途</t>
  </si>
  <si>
    <t>镇</t>
  </si>
  <si>
    <t>村</t>
  </si>
  <si>
    <t>中国银行股份有限公司韶关分行</t>
  </si>
  <si>
    <t>百顺镇</t>
  </si>
  <si>
    <t>南雄市百顺镇乡村振兴</t>
  </si>
  <si>
    <t>百顺镇合计</t>
  </si>
  <si>
    <t>韶关市工业和信息化局</t>
  </si>
  <si>
    <t>邓坊镇</t>
  </si>
  <si>
    <t>南雄市邓坊镇用于乡村振兴工作</t>
  </si>
  <si>
    <t>广东金志利科技有限公司</t>
  </si>
  <si>
    <t>广东省青云山药业有限公司</t>
  </si>
  <si>
    <t>南雄市邓坊镇用于乡村振兴</t>
  </si>
  <si>
    <t>韶关市起重机厂有限责任公司</t>
  </si>
  <si>
    <t>韶关市人民政府办公室</t>
  </si>
  <si>
    <t>用于推进南雄市邓坊镇乡村振兴工作</t>
  </si>
  <si>
    <t>广东省詹氏蜂业生物科技股份有限公司</t>
  </si>
  <si>
    <t>韶关市合众化工有限公司</t>
  </si>
  <si>
    <t>中国邮政储蓄银行股份有限公司韶关市分行</t>
  </si>
  <si>
    <t>南雄市邓坊镇驻镇帮镇扶村组团结对帮扶</t>
  </si>
  <si>
    <t>广东莱雅新化工科技有限公司</t>
  </si>
  <si>
    <t>邓坊镇合计</t>
  </si>
  <si>
    <t>中共韶关市委党校</t>
  </si>
  <si>
    <t>江头镇</t>
  </si>
  <si>
    <t>江头村</t>
  </si>
  <si>
    <t>南雄市江头镇江头村听力一级贫困户黄辛兰的治疗与康复</t>
  </si>
  <si>
    <t>江头镇合计</t>
  </si>
  <si>
    <t>韶关市计划生育药具管理站</t>
  </si>
  <si>
    <t>坪田镇</t>
  </si>
  <si>
    <t>南雄市坪田镇乡村振兴驻镇帮扶</t>
  </si>
  <si>
    <t>韶关市应急救护指挥中心</t>
  </si>
  <si>
    <t>南雄市坪田镇贫困群众的增产增收，公共服务设施建设等</t>
  </si>
  <si>
    <t>韶关市疾病预防控制中心</t>
  </si>
  <si>
    <t>韶关市金财投资集团有限公司</t>
  </si>
  <si>
    <t>南雄市坪田镇用于乡村振兴工作</t>
  </si>
  <si>
    <t>南雄市坪田镇乡村振兴</t>
  </si>
  <si>
    <t>韶关市慢性病防治院</t>
  </si>
  <si>
    <t>韶关市中心血站</t>
  </si>
  <si>
    <t>南雄市坪田镇相对困难群众的增产增收，公共服务设施建设等</t>
  </si>
  <si>
    <t>韶关市卫生监督所</t>
  </si>
  <si>
    <t>韶关市第三人民医院</t>
  </si>
  <si>
    <t>粤北第三人民医院</t>
  </si>
  <si>
    <t>韶关市财政局</t>
  </si>
  <si>
    <t>韶关市行政服务中心</t>
  </si>
  <si>
    <t>韶关市政务服务数据管理局</t>
  </si>
  <si>
    <t>坪田镇合计</t>
  </si>
  <si>
    <t>中共韶关市委组织部</t>
  </si>
  <si>
    <t>水口镇</t>
  </si>
  <si>
    <t>南雄市水口镇用于开展驻镇帮镇扶村工作</t>
  </si>
  <si>
    <t>粤北第二人民医院</t>
  </si>
  <si>
    <t>南雄市水口镇人民政府乡村振兴专项使用</t>
  </si>
  <si>
    <t>水口镇合计</t>
  </si>
  <si>
    <t>韶关市发展和改革局</t>
  </si>
  <si>
    <t>油山镇</t>
  </si>
  <si>
    <t>南雄市油山镇乡村振兴定点帮扶</t>
  </si>
  <si>
    <t>韶关新区管理委员会</t>
  </si>
  <si>
    <t>延村</t>
  </si>
  <si>
    <t>南雄市油山镇延村用于乡村振兴工作</t>
  </si>
  <si>
    <t>油山镇合计</t>
  </si>
  <si>
    <t>广东省韶关市气象局</t>
  </si>
  <si>
    <t>珠玑镇</t>
  </si>
  <si>
    <t>泰源村</t>
  </si>
  <si>
    <t>南雄市珠玑镇泰源村乡村振兴工作经费</t>
  </si>
  <si>
    <t>中国邮政集团有限公司韶关市分公司</t>
  </si>
  <si>
    <t>祇芫村</t>
  </si>
  <si>
    <t>南雄市珠玑镇祇芫村村委用于慰问活动开支</t>
  </si>
  <si>
    <t>珠玑镇合计</t>
  </si>
  <si>
    <t>深圳市中金岭南有色金属股份有限公司韶关冶炼厂</t>
  </si>
  <si>
    <t>南雄市乡村振兴局</t>
  </si>
  <si>
    <t>南雄市乡村振兴局乡村振兴产业扶贫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</si>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</sst>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0_ "/>
  </numFmts>
  <fonts count="26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0" fillId="0" borderId="0" applyProtection="0"/>
    <xf numFmtId="0" fontId="9" fillId="5" borderId="0" applyProtection="0"/>
    <xf numFmtId="0" fontId="11" fillId="7" borderId="7" applyProtection="0"/>
    <xf numFmtId="44" fontId="0" fillId="0" borderId="0" applyProtection="0"/>
    <xf numFmtId="41" fontId="0" fillId="0" borderId="0" applyProtection="0"/>
    <xf numFmtId="0" fontId="9" fillId="3" borderId="0" applyProtection="0"/>
    <xf numFmtId="0" fontId="13" fillId="8" borderId="0" applyProtection="0"/>
    <xf numFmtId="43" fontId="0" fillId="0" borderId="0" applyProtection="0"/>
    <xf numFmtId="0" fontId="8" fillId="3" borderId="0" applyProtection="0"/>
    <xf numFmtId="0" fontId="14" fillId="0" borderId="0" applyProtection="0"/>
    <xf numFmtId="9" fontId="0" fillId="0" borderId="0" applyProtection="0"/>
    <xf numFmtId="0" fontId="15" fillId="0" borderId="0" applyProtection="0"/>
    <xf numFmtId="0" fontId="0" fillId="12" borderId="9" applyProtection="0"/>
    <xf numFmtId="0" fontId="8" fillId="8" borderId="0" applyProtection="0"/>
    <xf numFmtId="0" fontId="16" fillId="0" borderId="0" applyProtection="0"/>
    <xf numFmtId="0" fontId="17" fillId="0" borderId="0" applyProtection="0"/>
    <xf numFmtId="0" fontId="18" fillId="0" borderId="0" applyProtection="0"/>
    <xf numFmtId="0" fontId="19" fillId="0" borderId="0" applyProtection="0"/>
    <xf numFmtId="0" fontId="20" fillId="0" borderId="10" applyProtection="0"/>
    <xf numFmtId="0" fontId="21" fillId="0" borderId="10" applyProtection="0"/>
    <xf numFmtId="0" fontId="8" fillId="4" borderId="0" applyProtection="0"/>
    <xf numFmtId="0" fontId="16" fillId="0" borderId="11" applyProtection="0"/>
    <xf numFmtId="0" fontId="8" fillId="7" borderId="0" applyProtection="0"/>
    <xf numFmtId="0" fontId="12" fillId="5" borderId="8" applyProtection="0"/>
    <xf numFmtId="0" fontId="23" fillId="5" borderId="7" applyProtection="0"/>
    <xf numFmtId="0" fontId="24" fillId="15" borderId="13" applyProtection="0"/>
    <xf numFmtId="0" fontId="9" fillId="6" borderId="0" applyProtection="0"/>
    <xf numFmtId="0" fontId="8" fillId="2" borderId="0" applyProtection="0"/>
    <xf numFmtId="0" fontId="25" fillId="0" borderId="14" applyProtection="0"/>
    <xf numFmtId="0" fontId="22" fillId="0" borderId="12" applyProtection="0"/>
    <xf numFmtId="0" fontId="10" fillId="6" borderId="0" applyProtection="0"/>
    <xf numFmtId="0" fontId="13" fillId="13" borderId="0" applyProtection="0"/>
    <xf numFmtId="0" fontId="9" fillId="10" borderId="0" applyProtection="0"/>
    <xf numFmtId="0" fontId="8" fillId="16" borderId="0" applyProtection="0"/>
    <xf numFmtId="0" fontId="9" fillId="14" borderId="0" applyProtection="0"/>
    <xf numFmtId="0" fontId="9" fillId="4" borderId="0" applyProtection="0"/>
    <xf numFmtId="0" fontId="9" fillId="7" borderId="0" applyProtection="0"/>
    <xf numFmtId="0" fontId="9" fillId="7" borderId="0" applyProtection="0"/>
    <xf numFmtId="0" fontId="8" fillId="15" borderId="0" applyProtection="0"/>
    <xf numFmtId="0" fontId="8" fillId="11" borderId="0" applyProtection="0"/>
    <xf numFmtId="0" fontId="9" fillId="12" borderId="0" applyProtection="0"/>
    <xf numFmtId="0" fontId="9" fillId="7" borderId="0" applyProtection="0"/>
    <xf numFmtId="0" fontId="8" fillId="16" borderId="0" applyProtection="0"/>
    <xf numFmtId="0" fontId="9" fillId="4" borderId="0" applyProtection="0"/>
    <xf numFmtId="0" fontId="8" fillId="4" borderId="0" applyProtection="0"/>
    <xf numFmtId="0" fontId="8" fillId="9" borderId="0" applyProtection="0"/>
    <xf numFmtId="0" fontId="9" fillId="6" borderId="0" applyProtection="0"/>
    <xf numFmtId="0" fontId="8" fillId="9" borderId="0" applyProtection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workbookViewId="0">
      <selection activeCell="C9" sqref="C9"/>
    </sheetView>
  </sheetViews>
  <sheetFormatPr defaultColWidth="9" defaultRowHeight="14.25" customHeight="1" outlineLevelCol="5"/>
  <cols>
    <col min="1" max="1" width="6.375" style="4" customWidth="1"/>
    <col min="2" max="2" width="46.25" style="5" customWidth="1"/>
    <col min="3" max="3" width="17.625" style="6" customWidth="1"/>
    <col min="4" max="4" width="10.375" style="7" customWidth="1"/>
    <col min="5" max="5" width="17.125" style="8" customWidth="1"/>
    <col min="6" max="6" width="55.75" style="9" customWidth="1"/>
    <col min="7" max="16384" width="9" style="2"/>
  </cols>
  <sheetData>
    <row r="1" customHeight="1" spans="1:1">
      <c r="A1" s="4" t="s">
        <v>0</v>
      </c>
    </row>
    <row r="2" ht="33" customHeight="1" spans="1:6">
      <c r="A2" s="10" t="s">
        <v>1</v>
      </c>
      <c r="B2" s="10"/>
      <c r="C2" s="10"/>
      <c r="D2" s="10"/>
      <c r="E2" s="11"/>
      <c r="F2" s="10"/>
    </row>
    <row r="3" s="1" customFormat="1" ht="23" customHeight="1" spans="1:6">
      <c r="A3" s="12" t="s">
        <v>2</v>
      </c>
      <c r="B3" s="13" t="s">
        <v>3</v>
      </c>
      <c r="C3" s="14" t="s">
        <v>4</v>
      </c>
      <c r="D3" s="15"/>
      <c r="E3" s="13" t="s">
        <v>5</v>
      </c>
      <c r="F3" s="13" t="s">
        <v>6</v>
      </c>
    </row>
    <row r="4" s="2" customFormat="1" ht="23" customHeight="1" spans="1:6">
      <c r="A4" s="16"/>
      <c r="B4" s="17"/>
      <c r="C4" s="18" t="s">
        <v>7</v>
      </c>
      <c r="D4" s="18" t="s">
        <v>8</v>
      </c>
      <c r="E4" s="17"/>
      <c r="F4" s="17"/>
    </row>
    <row r="5" s="3" customFormat="1" ht="23" customHeight="1" spans="1:6">
      <c r="A5" s="19">
        <v>1</v>
      </c>
      <c r="B5" s="20" t="s">
        <v>9</v>
      </c>
      <c r="C5" s="19" t="s">
        <v>10</v>
      </c>
      <c r="D5" s="19"/>
      <c r="E5" s="21">
        <v>3000</v>
      </c>
      <c r="F5" s="22" t="s">
        <v>11</v>
      </c>
    </row>
    <row r="6" s="3" customFormat="1" ht="23" customHeight="1" spans="1:6">
      <c r="A6" s="19"/>
      <c r="B6" s="23" t="s">
        <v>12</v>
      </c>
      <c r="C6" s="24"/>
      <c r="D6" s="25"/>
      <c r="E6" s="26">
        <f>E5</f>
        <v>3000</v>
      </c>
      <c r="F6" s="22"/>
    </row>
    <row r="7" s="3" customFormat="1" ht="23" customHeight="1" spans="1:6">
      <c r="A7" s="19">
        <v>2</v>
      </c>
      <c r="B7" s="20" t="s">
        <v>13</v>
      </c>
      <c r="C7" s="19" t="s">
        <v>14</v>
      </c>
      <c r="D7" s="19"/>
      <c r="E7" s="21">
        <v>18123.29</v>
      </c>
      <c r="F7" s="22" t="s">
        <v>15</v>
      </c>
    </row>
    <row r="8" s="3" customFormat="1" ht="23" customHeight="1" spans="1:6">
      <c r="A8" s="19">
        <v>3</v>
      </c>
      <c r="B8" s="20" t="s">
        <v>16</v>
      </c>
      <c r="C8" s="19" t="s">
        <v>14</v>
      </c>
      <c r="D8" s="19"/>
      <c r="E8" s="21">
        <v>10000</v>
      </c>
      <c r="F8" s="22" t="s">
        <v>15</v>
      </c>
    </row>
    <row r="9" s="3" customFormat="1" ht="23" customHeight="1" spans="1:6">
      <c r="A9" s="19">
        <v>4</v>
      </c>
      <c r="B9" s="20" t="s">
        <v>17</v>
      </c>
      <c r="C9" s="19" t="s">
        <v>14</v>
      </c>
      <c r="D9" s="19"/>
      <c r="E9" s="21">
        <v>10000</v>
      </c>
      <c r="F9" s="22" t="s">
        <v>18</v>
      </c>
    </row>
    <row r="10" s="3" customFormat="1" ht="23" customHeight="1" spans="1:6">
      <c r="A10" s="19">
        <v>5</v>
      </c>
      <c r="B10" s="20" t="s">
        <v>19</v>
      </c>
      <c r="C10" s="19" t="s">
        <v>14</v>
      </c>
      <c r="D10" s="19"/>
      <c r="E10" s="21">
        <v>10000</v>
      </c>
      <c r="F10" s="22" t="s">
        <v>15</v>
      </c>
    </row>
    <row r="11" s="3" customFormat="1" ht="23" customHeight="1" spans="1:6">
      <c r="A11" s="19">
        <v>6</v>
      </c>
      <c r="B11" s="20" t="s">
        <v>20</v>
      </c>
      <c r="C11" s="19" t="s">
        <v>14</v>
      </c>
      <c r="D11" s="19"/>
      <c r="E11" s="21">
        <v>32226.2</v>
      </c>
      <c r="F11" s="22" t="s">
        <v>21</v>
      </c>
    </row>
    <row r="12" s="3" customFormat="1" ht="23" customHeight="1" spans="1:6">
      <c r="A12" s="19">
        <v>7</v>
      </c>
      <c r="B12" s="20" t="s">
        <v>22</v>
      </c>
      <c r="C12" s="19" t="s">
        <v>14</v>
      </c>
      <c r="D12" s="19"/>
      <c r="E12" s="21">
        <v>1000</v>
      </c>
      <c r="F12" s="22" t="s">
        <v>15</v>
      </c>
    </row>
    <row r="13" s="3" customFormat="1" ht="23" customHeight="1" spans="1:6">
      <c r="A13" s="19">
        <v>8</v>
      </c>
      <c r="B13" s="20" t="s">
        <v>23</v>
      </c>
      <c r="C13" s="19" t="s">
        <v>14</v>
      </c>
      <c r="D13" s="19"/>
      <c r="E13" s="21">
        <v>5000</v>
      </c>
      <c r="F13" s="22" t="s">
        <v>15</v>
      </c>
    </row>
    <row r="14" s="3" customFormat="1" ht="23" customHeight="1" spans="1:6">
      <c r="A14" s="19">
        <v>9</v>
      </c>
      <c r="B14" s="20" t="s">
        <v>24</v>
      </c>
      <c r="C14" s="19" t="s">
        <v>14</v>
      </c>
      <c r="D14" s="19"/>
      <c r="E14" s="21">
        <v>8405</v>
      </c>
      <c r="F14" s="22" t="s">
        <v>25</v>
      </c>
    </row>
    <row r="15" s="3" customFormat="1" ht="23" customHeight="1" spans="1:6">
      <c r="A15" s="19">
        <v>10</v>
      </c>
      <c r="B15" s="20" t="s">
        <v>26</v>
      </c>
      <c r="C15" s="19" t="s">
        <v>14</v>
      </c>
      <c r="D15" s="19"/>
      <c r="E15" s="21">
        <v>30000</v>
      </c>
      <c r="F15" s="22" t="s">
        <v>15</v>
      </c>
    </row>
    <row r="16" s="3" customFormat="1" ht="23" customHeight="1" spans="1:6">
      <c r="A16" s="19"/>
      <c r="B16" s="23" t="s">
        <v>27</v>
      </c>
      <c r="C16" s="27"/>
      <c r="D16" s="28"/>
      <c r="E16" s="26">
        <f>SUM(E7:E15)</f>
        <v>124754.49</v>
      </c>
      <c r="F16" s="22"/>
    </row>
    <row r="17" s="3" customFormat="1" ht="23" customHeight="1" spans="1:6">
      <c r="A17" s="19">
        <v>11</v>
      </c>
      <c r="B17" s="20" t="s">
        <v>28</v>
      </c>
      <c r="C17" s="19" t="s">
        <v>29</v>
      </c>
      <c r="D17" s="19" t="s">
        <v>30</v>
      </c>
      <c r="E17" s="21">
        <v>10000</v>
      </c>
      <c r="F17" s="22" t="s">
        <v>31</v>
      </c>
    </row>
    <row r="18" s="3" customFormat="1" ht="23" customHeight="1" spans="1:6">
      <c r="A18" s="19"/>
      <c r="B18" s="23" t="s">
        <v>32</v>
      </c>
      <c r="C18" s="27"/>
      <c r="D18" s="28"/>
      <c r="E18" s="26">
        <f>E17</f>
        <v>10000</v>
      </c>
      <c r="F18" s="22"/>
    </row>
    <row r="19" s="3" customFormat="1" ht="23" customHeight="1" spans="1:6">
      <c r="A19" s="19">
        <v>12</v>
      </c>
      <c r="B19" s="20" t="s">
        <v>33</v>
      </c>
      <c r="C19" s="19" t="s">
        <v>34</v>
      </c>
      <c r="D19" s="19"/>
      <c r="E19" s="21">
        <v>828</v>
      </c>
      <c r="F19" s="22" t="s">
        <v>35</v>
      </c>
    </row>
    <row r="20" s="3" customFormat="1" ht="23" customHeight="1" spans="1:6">
      <c r="A20" s="19">
        <v>13</v>
      </c>
      <c r="B20" s="20" t="s">
        <v>36</v>
      </c>
      <c r="C20" s="19" t="s">
        <v>34</v>
      </c>
      <c r="D20" s="19"/>
      <c r="E20" s="21">
        <v>3400</v>
      </c>
      <c r="F20" s="22" t="s">
        <v>37</v>
      </c>
    </row>
    <row r="21" s="3" customFormat="1" ht="23" customHeight="1" spans="1:6">
      <c r="A21" s="19">
        <v>14</v>
      </c>
      <c r="B21" s="20" t="s">
        <v>38</v>
      </c>
      <c r="C21" s="19" t="s">
        <v>34</v>
      </c>
      <c r="D21" s="19"/>
      <c r="E21" s="21">
        <v>25300</v>
      </c>
      <c r="F21" s="22" t="s">
        <v>37</v>
      </c>
    </row>
    <row r="22" s="3" customFormat="1" ht="23" customHeight="1" spans="1:6">
      <c r="A22" s="19">
        <v>15</v>
      </c>
      <c r="B22" s="20" t="s">
        <v>39</v>
      </c>
      <c r="C22" s="19" t="s">
        <v>34</v>
      </c>
      <c r="D22" s="19"/>
      <c r="E22" s="21">
        <v>13100</v>
      </c>
      <c r="F22" s="22" t="s">
        <v>40</v>
      </c>
    </row>
    <row r="23" s="3" customFormat="1" ht="23" customHeight="1" spans="1:6">
      <c r="A23" s="19">
        <v>16</v>
      </c>
      <c r="B23" s="20" t="s">
        <v>9</v>
      </c>
      <c r="C23" s="19" t="s">
        <v>34</v>
      </c>
      <c r="D23" s="19"/>
      <c r="E23" s="21">
        <v>19176</v>
      </c>
      <c r="F23" s="22" t="s">
        <v>41</v>
      </c>
    </row>
    <row r="24" s="3" customFormat="1" ht="23" customHeight="1" spans="1:6">
      <c r="A24" s="19">
        <v>17</v>
      </c>
      <c r="B24" s="20" t="s">
        <v>42</v>
      </c>
      <c r="C24" s="19" t="s">
        <v>34</v>
      </c>
      <c r="D24" s="19"/>
      <c r="E24" s="21">
        <v>9130</v>
      </c>
      <c r="F24" s="22" t="s">
        <v>35</v>
      </c>
    </row>
    <row r="25" s="3" customFormat="1" ht="23" customHeight="1" spans="1:6">
      <c r="A25" s="19">
        <v>18</v>
      </c>
      <c r="B25" s="20" t="s">
        <v>43</v>
      </c>
      <c r="C25" s="19" t="s">
        <v>34</v>
      </c>
      <c r="D25" s="19"/>
      <c r="E25" s="21">
        <v>6308</v>
      </c>
      <c r="F25" s="22" t="s">
        <v>44</v>
      </c>
    </row>
    <row r="26" s="3" customFormat="1" ht="23" customHeight="1" spans="1:6">
      <c r="A26" s="19">
        <v>19</v>
      </c>
      <c r="B26" s="20" t="s">
        <v>45</v>
      </c>
      <c r="C26" s="19" t="s">
        <v>34</v>
      </c>
      <c r="D26" s="19"/>
      <c r="E26" s="21">
        <v>11408</v>
      </c>
      <c r="F26" s="22" t="s">
        <v>35</v>
      </c>
    </row>
    <row r="27" s="3" customFormat="1" ht="23" customHeight="1" spans="1:6">
      <c r="A27" s="19">
        <v>20</v>
      </c>
      <c r="B27" s="20" t="s">
        <v>46</v>
      </c>
      <c r="C27" s="19" t="s">
        <v>34</v>
      </c>
      <c r="D27" s="19"/>
      <c r="E27" s="21">
        <v>32809</v>
      </c>
      <c r="F27" s="22" t="s">
        <v>35</v>
      </c>
    </row>
    <row r="28" s="3" customFormat="1" ht="23" customHeight="1" spans="1:6">
      <c r="A28" s="19">
        <v>21</v>
      </c>
      <c r="B28" s="20" t="s">
        <v>47</v>
      </c>
      <c r="C28" s="19" t="s">
        <v>34</v>
      </c>
      <c r="D28" s="19"/>
      <c r="E28" s="21">
        <v>23100</v>
      </c>
      <c r="F28" s="22" t="s">
        <v>35</v>
      </c>
    </row>
    <row r="29" s="3" customFormat="1" ht="23" customHeight="1" spans="1:6">
      <c r="A29" s="19">
        <v>22</v>
      </c>
      <c r="B29" s="20" t="s">
        <v>48</v>
      </c>
      <c r="C29" s="19" t="s">
        <v>34</v>
      </c>
      <c r="D29" s="19"/>
      <c r="E29" s="21">
        <v>43600</v>
      </c>
      <c r="F29" s="22" t="s">
        <v>40</v>
      </c>
    </row>
    <row r="30" s="3" customFormat="1" ht="23" customHeight="1" spans="1:6">
      <c r="A30" s="19">
        <v>23</v>
      </c>
      <c r="B30" s="20" t="s">
        <v>49</v>
      </c>
      <c r="C30" s="19" t="s">
        <v>34</v>
      </c>
      <c r="D30" s="19"/>
      <c r="E30" s="21">
        <v>8673</v>
      </c>
      <c r="F30" s="22" t="s">
        <v>40</v>
      </c>
    </row>
    <row r="31" s="3" customFormat="1" ht="23" customHeight="1" spans="1:6">
      <c r="A31" s="19">
        <v>24</v>
      </c>
      <c r="B31" s="20" t="s">
        <v>50</v>
      </c>
      <c r="C31" s="19" t="s">
        <v>34</v>
      </c>
      <c r="D31" s="19"/>
      <c r="E31" s="21">
        <v>7574</v>
      </c>
      <c r="F31" s="22" t="s">
        <v>40</v>
      </c>
    </row>
    <row r="32" s="3" customFormat="1" ht="23" customHeight="1" spans="1:6">
      <c r="A32" s="19"/>
      <c r="B32" s="23" t="s">
        <v>51</v>
      </c>
      <c r="C32" s="27"/>
      <c r="D32" s="28"/>
      <c r="E32" s="26">
        <f>SUM(E19:E31)</f>
        <v>204406</v>
      </c>
      <c r="F32" s="22"/>
    </row>
    <row r="33" s="3" customFormat="1" ht="23" customHeight="1" spans="1:6">
      <c r="A33" s="19">
        <v>25</v>
      </c>
      <c r="B33" s="20" t="s">
        <v>52</v>
      </c>
      <c r="C33" s="19" t="s">
        <v>53</v>
      </c>
      <c r="D33" s="19"/>
      <c r="E33" s="21">
        <v>20660</v>
      </c>
      <c r="F33" s="22" t="s">
        <v>54</v>
      </c>
    </row>
    <row r="34" s="3" customFormat="1" ht="23" customHeight="1" spans="1:6">
      <c r="A34" s="19">
        <v>26</v>
      </c>
      <c r="B34" s="20" t="s">
        <v>55</v>
      </c>
      <c r="C34" s="19" t="s">
        <v>53</v>
      </c>
      <c r="D34" s="19"/>
      <c r="E34" s="21">
        <v>25350</v>
      </c>
      <c r="F34" s="22" t="s">
        <v>56</v>
      </c>
    </row>
    <row r="35" s="3" customFormat="1" ht="23" customHeight="1" spans="1:6">
      <c r="A35" s="19"/>
      <c r="B35" s="23" t="s">
        <v>57</v>
      </c>
      <c r="C35" s="27"/>
      <c r="D35" s="28"/>
      <c r="E35" s="26">
        <f>SUM(E33:E34)</f>
        <v>46010</v>
      </c>
      <c r="F35" s="22"/>
    </row>
    <row r="36" s="3" customFormat="1" ht="23" customHeight="1" spans="1:6">
      <c r="A36" s="19">
        <v>27</v>
      </c>
      <c r="B36" s="20" t="s">
        <v>58</v>
      </c>
      <c r="C36" s="19" t="s">
        <v>59</v>
      </c>
      <c r="D36" s="19"/>
      <c r="E36" s="21">
        <v>28753.42</v>
      </c>
      <c r="F36" s="22" t="s">
        <v>60</v>
      </c>
    </row>
    <row r="37" s="3" customFormat="1" ht="23" customHeight="1" spans="1:6">
      <c r="A37" s="19">
        <v>28</v>
      </c>
      <c r="B37" s="20" t="s">
        <v>61</v>
      </c>
      <c r="C37" s="19" t="s">
        <v>59</v>
      </c>
      <c r="D37" s="19" t="s">
        <v>62</v>
      </c>
      <c r="E37" s="21">
        <v>37200</v>
      </c>
      <c r="F37" s="22" t="s">
        <v>63</v>
      </c>
    </row>
    <row r="38" s="3" customFormat="1" ht="23" customHeight="1" spans="1:6">
      <c r="A38" s="19"/>
      <c r="B38" s="23" t="s">
        <v>64</v>
      </c>
      <c r="C38" s="27"/>
      <c r="D38" s="28"/>
      <c r="E38" s="26">
        <f>SUM(E36:E37)</f>
        <v>65953.42</v>
      </c>
      <c r="F38" s="22"/>
    </row>
    <row r="39" s="3" customFormat="1" ht="23" customHeight="1" spans="1:6">
      <c r="A39" s="19">
        <v>29</v>
      </c>
      <c r="B39" s="20" t="s">
        <v>65</v>
      </c>
      <c r="C39" s="19" t="s">
        <v>66</v>
      </c>
      <c r="D39" s="19" t="s">
        <v>67</v>
      </c>
      <c r="E39" s="21">
        <v>9268</v>
      </c>
      <c r="F39" s="22" t="s">
        <v>68</v>
      </c>
    </row>
    <row r="40" s="3" customFormat="1" ht="23" customHeight="1" spans="1:6">
      <c r="A40" s="19">
        <v>30</v>
      </c>
      <c r="B40" s="20" t="s">
        <v>69</v>
      </c>
      <c r="C40" s="19" t="s">
        <v>66</v>
      </c>
      <c r="D40" s="19" t="s">
        <v>70</v>
      </c>
      <c r="E40" s="21">
        <v>10000</v>
      </c>
      <c r="F40" s="22" t="s">
        <v>71</v>
      </c>
    </row>
    <row r="41" s="3" customFormat="1" ht="23" customHeight="1" spans="1:6">
      <c r="A41" s="19"/>
      <c r="B41" s="23" t="s">
        <v>72</v>
      </c>
      <c r="C41" s="27"/>
      <c r="D41" s="28"/>
      <c r="E41" s="26">
        <f>SUM(E39:E40)</f>
        <v>19268</v>
      </c>
      <c r="F41" s="22"/>
    </row>
    <row r="42" s="3" customFormat="1" ht="23" customHeight="1" spans="1:6">
      <c r="A42" s="19">
        <v>31</v>
      </c>
      <c r="B42" s="20" t="s">
        <v>73</v>
      </c>
      <c r="C42" s="19" t="s">
        <v>74</v>
      </c>
      <c r="D42" s="19"/>
      <c r="E42" s="21">
        <v>180000</v>
      </c>
      <c r="F42" s="22" t="s">
        <v>75</v>
      </c>
    </row>
    <row r="43" s="3" customFormat="1" ht="23" customHeight="1" spans="1:6">
      <c r="A43" s="29"/>
      <c r="B43" s="30" t="s">
        <v>76</v>
      </c>
      <c r="C43" s="31"/>
      <c r="D43" s="32"/>
      <c r="E43" s="33">
        <f>E6+E16+E18+E32+E35+E38+E41+E42</f>
        <v>653391.91</v>
      </c>
      <c r="F43" s="34"/>
    </row>
  </sheetData>
  <mergeCells count="14">
    <mergeCell ref="A2:F2"/>
    <mergeCell ref="C3:D3"/>
    <mergeCell ref="B6:D6"/>
    <mergeCell ref="B16:D16"/>
    <mergeCell ref="B18:D18"/>
    <mergeCell ref="B32:D32"/>
    <mergeCell ref="B35:D35"/>
    <mergeCell ref="B38:D38"/>
    <mergeCell ref="B41:D41"/>
    <mergeCell ref="B43:D43"/>
    <mergeCell ref="A3:A4"/>
    <mergeCell ref="B3:B4"/>
    <mergeCell ref="E3:E4"/>
    <mergeCell ref="F3:F4"/>
  </mergeCells>
  <pageMargins left="0.751388888888889" right="0.751388888888889" top="1" bottom="1" header="0.511805555555556" footer="0.511805555555556"/>
  <pageSetup paperSize="9" scale="7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南雄市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2017-02-23T07:43:00Z</dcterms:created>
  <cp:lastPrinted>2017-09-14T03:24:00Z</cp:lastPrinted>
  <dcterms:modified xsi:type="dcterms:W3CDTF">2021-10-27T07:59:20Z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>
    <vt:lpwstr>14</vt:lpwstr>
  </property>
  <property fmtid="{D5CDD505-2E9C-101B-9397-08002B2CF9AE}" pid="4" name="ICV">
    <vt:lpwstr>1DB4B3BC7F5E42E1A0404FA906B164C6</vt:lpwstr>
  </property>
  <property fmtid="{D5CDD505-2E9C-101B-9397-08002B2CF9AE}" pid="5" name="KSOReadingLayout">
    <vt:bool>true</vt:bool>
  </property>
</Properties>
</file>