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冬春救助" sheetId="1" r:id="rId1"/>
    <sheet name="汇总表" sheetId="2" r:id="rId2"/>
  </sheets>
  <definedNames>
    <definedName name="_xlnm.Print_Titles" localSheetId="0">冬春救助!$1:$4</definedName>
  </definedNames>
  <calcPr calcId="144525"/>
</workbook>
</file>

<file path=xl/sharedStrings.xml><?xml version="1.0" encoding="utf-8"?>
<sst xmlns="http://schemas.openxmlformats.org/spreadsheetml/2006/main" count="142" uniqueCount="129">
  <si>
    <t>仁化县2021-2022年冬春生活救助发放表</t>
  </si>
  <si>
    <t>日期：2021.10.28</t>
  </si>
  <si>
    <t>序号</t>
  </si>
  <si>
    <t>户主姓名</t>
  </si>
  <si>
    <t>身份证号</t>
  </si>
  <si>
    <t>家庭住址</t>
  </si>
  <si>
    <t>家庭人口</t>
  </si>
  <si>
    <t>发放
金额（元）</t>
  </si>
  <si>
    <t>个人账号
（农村信用社）</t>
  </si>
  <si>
    <t>代发银行账号</t>
  </si>
  <si>
    <t>代发银行</t>
  </si>
  <si>
    <t>刘顺平</t>
  </si>
  <si>
    <t>44022419871209179X</t>
  </si>
  <si>
    <t>长江镇里周村店前组</t>
  </si>
  <si>
    <t>6217280832000550617</t>
  </si>
  <si>
    <t>447240</t>
  </si>
  <si>
    <t>农业银行仁化县支行</t>
  </si>
  <si>
    <t>刘树生</t>
  </si>
  <si>
    <t>440224197109251838</t>
  </si>
  <si>
    <t>长江镇锦江村石圳坑组</t>
  </si>
  <si>
    <t>6210181218803217130</t>
  </si>
  <si>
    <t>刘建红</t>
  </si>
  <si>
    <t>440224196812201811</t>
  </si>
  <si>
    <t>闻韶镇白竹村白竹3组73号</t>
  </si>
  <si>
    <t>6210181218803190972</t>
  </si>
  <si>
    <t>叶庚连</t>
  </si>
  <si>
    <t>440224197010092267</t>
  </si>
  <si>
    <t>闻韶镇白竹村白竹3组新村30号</t>
  </si>
  <si>
    <t>6215188701033640231</t>
  </si>
  <si>
    <t>黎雄辉</t>
  </si>
  <si>
    <t>440224197404272252</t>
  </si>
  <si>
    <t>6217281812900977168</t>
  </si>
  <si>
    <t>黎小勤</t>
  </si>
  <si>
    <t>440224198202272259</t>
  </si>
  <si>
    <t>董塘镇董塘社区居委会仁塘路供销</t>
  </si>
  <si>
    <t>6217281854000081277</t>
  </si>
  <si>
    <t>陈文兵</t>
  </si>
  <si>
    <t>440224196612140479</t>
  </si>
  <si>
    <t>石塘镇光明村黄泥埂组村场</t>
  </si>
  <si>
    <t>80010000296929803</t>
  </si>
  <si>
    <t>徐传明</t>
  </si>
  <si>
    <t>440224196809020737</t>
  </si>
  <si>
    <t>城口镇东坑村半山组38号</t>
  </si>
  <si>
    <t>6210181218803410230</t>
  </si>
  <si>
    <t>黄常日</t>
  </si>
  <si>
    <t>440224197002051617</t>
  </si>
  <si>
    <t>黄坑镇蓝田村委会蓝田村56号</t>
  </si>
  <si>
    <t>6217281852000331304</t>
  </si>
  <si>
    <t>刘志强</t>
  </si>
  <si>
    <t>440221195908274018</t>
  </si>
  <si>
    <t>黄坑镇小溪村委下村38号</t>
  </si>
  <si>
    <t>6210181218802296267</t>
  </si>
  <si>
    <t>李赞华</t>
  </si>
  <si>
    <t>440221197603084036</t>
  </si>
  <si>
    <t>黄坑镇小溪村委上村22号</t>
  </si>
  <si>
    <t>6217281852000272425</t>
  </si>
  <si>
    <t>李庭海</t>
  </si>
  <si>
    <t>440221198003024018</t>
  </si>
  <si>
    <t>黄坑镇曰庄村委会一组</t>
  </si>
  <si>
    <t>6215181852000129216</t>
  </si>
  <si>
    <t>刘运泰</t>
  </si>
  <si>
    <t>120104197812032535</t>
  </si>
  <si>
    <t>黄坑村委会黄坑村</t>
  </si>
  <si>
    <t>80010000285482621</t>
  </si>
  <si>
    <t>李根有</t>
  </si>
  <si>
    <t>440221197308224016</t>
  </si>
  <si>
    <t>红山镇青迳村新屋组</t>
  </si>
  <si>
    <t>80010001346679099</t>
  </si>
  <si>
    <t>刘贱秀</t>
  </si>
  <si>
    <t>440224193106061408</t>
  </si>
  <si>
    <t>80010000810611110</t>
  </si>
  <si>
    <t>连辉胜</t>
  </si>
  <si>
    <t>440224197203101414</t>
  </si>
  <si>
    <t>80010001563353557</t>
  </si>
  <si>
    <t>连月秀</t>
  </si>
  <si>
    <t>440224196710151390</t>
  </si>
  <si>
    <t>红山镇青迳村新坪组</t>
  </si>
  <si>
    <t>80010001562075352</t>
  </si>
  <si>
    <t>连新怡</t>
  </si>
  <si>
    <t>440224200211211407</t>
  </si>
  <si>
    <t>80010001948733727</t>
  </si>
  <si>
    <t>连贱牛</t>
  </si>
  <si>
    <t>440224196609091418</t>
  </si>
  <si>
    <t>红山镇青迳村黄泥洞组</t>
  </si>
  <si>
    <t>80010001562027182</t>
  </si>
  <si>
    <t>梁炳均</t>
  </si>
  <si>
    <t>440224194006301392</t>
  </si>
  <si>
    <t>红山镇青迳村屋场埂组</t>
  </si>
  <si>
    <t>80010001904260871</t>
  </si>
  <si>
    <t>连锦飞</t>
  </si>
  <si>
    <t>44022419770919139X</t>
  </si>
  <si>
    <t>红山镇青迳村新联组</t>
  </si>
  <si>
    <t>6217281862900593069</t>
  </si>
  <si>
    <t>连光珍</t>
  </si>
  <si>
    <t xml:space="preserve">440224197602221392 </t>
  </si>
  <si>
    <t>80010000285323477</t>
  </si>
  <si>
    <t>连光石</t>
  </si>
  <si>
    <t xml:space="preserve">440224196103181395 </t>
  </si>
  <si>
    <t>80010000291907782</t>
  </si>
  <si>
    <t>黄贱麻</t>
  </si>
  <si>
    <t>440224197209221409</t>
  </si>
  <si>
    <t>6217281852000003739</t>
  </si>
  <si>
    <t>连培清</t>
  </si>
  <si>
    <t>440224198107081390</t>
  </si>
  <si>
    <t>红山镇青迳村塘下组</t>
  </si>
  <si>
    <t>80010000299783144</t>
  </si>
  <si>
    <t>连辉省</t>
  </si>
  <si>
    <t>440224195208201394</t>
  </si>
  <si>
    <t>红山镇青迳村仁坪组</t>
  </si>
  <si>
    <t>80010001562444797</t>
  </si>
  <si>
    <t>连光华</t>
  </si>
  <si>
    <t>440224194109031399</t>
  </si>
  <si>
    <t>红山镇浒松村梅子排</t>
  </si>
  <si>
    <t>80010001562029145</t>
  </si>
  <si>
    <t>合计</t>
  </si>
  <si>
    <r>
      <rPr>
        <b/>
        <sz val="12"/>
        <color theme="1"/>
        <rFont val="宋体"/>
        <charset val="134"/>
        <scheme val="minor"/>
      </rPr>
      <t>发放文号：粤财工</t>
    </r>
    <r>
      <rPr>
        <b/>
        <sz val="12"/>
        <color theme="1"/>
        <rFont val="宋体"/>
        <charset val="134"/>
      </rPr>
      <t>〔</t>
    </r>
    <r>
      <rPr>
        <b/>
        <sz val="12"/>
        <color theme="1"/>
        <rFont val="宋体"/>
        <charset val="134"/>
        <scheme val="minor"/>
      </rPr>
      <t>2020</t>
    </r>
    <r>
      <rPr>
        <b/>
        <sz val="12"/>
        <color theme="1"/>
        <rFont val="宋体"/>
        <charset val="134"/>
      </rPr>
      <t>〕</t>
    </r>
    <r>
      <rPr>
        <b/>
        <sz val="12"/>
        <color theme="1"/>
        <rFont val="宋体"/>
        <charset val="134"/>
        <scheme val="minor"/>
      </rPr>
      <t>204号</t>
    </r>
  </si>
  <si>
    <t>制表人：严通</t>
  </si>
  <si>
    <t>灾害救援股负责人：                       分管领导（签名）：                             主要领导（签名）：</t>
  </si>
  <si>
    <t>仁化县2021-2022年冬春生活救助资金汇总表</t>
  </si>
  <si>
    <t>填报时间：2021.10.28</t>
  </si>
  <si>
    <t>支付内容摘要</t>
  </si>
  <si>
    <t>户数</t>
  </si>
  <si>
    <t>金额（元）</t>
  </si>
  <si>
    <t>收款全称</t>
  </si>
  <si>
    <t>账号</t>
  </si>
  <si>
    <t>文号资金</t>
  </si>
  <si>
    <t>冬春生活救助</t>
  </si>
  <si>
    <t>预算单位零余额代发户</t>
  </si>
  <si>
    <t>粤财工[2020]204号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</si>
</sst>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4"/>
      <color indexed="12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26" borderId="15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4" fillId="0" borderId="0"/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0" borderId="1" xfId="53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54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3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7" fillId="0" borderId="0" xfId="0" applyFont="1" applyAlignment="1" quotePrefix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  <cellStyle name="常规_Sheet1_3" xfId="51"/>
    <cellStyle name="常规_全倒户台账" xfId="52"/>
    <cellStyle name="常规 2" xfId="53"/>
    <cellStyle name="常规_Sheet1" xfId="54"/>
    <cellStyle name="常规_农村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I3" sqref="I3"/>
    </sheetView>
  </sheetViews>
  <sheetFormatPr defaultColWidth="8.88888888888889" defaultRowHeight="14.4"/>
  <cols>
    <col min="1" max="1" width="5" customWidth="1"/>
    <col min="2" max="2" width="9.33333333333333" customWidth="1"/>
    <col min="3" max="3" width="22.8518518518519" customWidth="1"/>
    <col min="4" max="4" width="30.2037037037037" customWidth="1"/>
    <col min="5" max="5" width="7.11111111111111" customWidth="1"/>
    <col min="6" max="6" width="7.88888888888889" customWidth="1"/>
    <col min="7" max="7" width="23.6666666666667" customWidth="1"/>
    <col min="8" max="8" width="20.3333333333333" customWidth="1"/>
    <col min="9" max="9" width="19.8055555555556" customWidth="1"/>
  </cols>
  <sheetData>
    <row r="1" spans="1:9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ht="15.6" spans="9:9">
      <c r="I3" s="51" t="s">
        <v>1</v>
      </c>
    </row>
    <row r="4" s="18" customFormat="1" ht="51" customHeight="1" spans="1:9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1" t="s">
        <v>9</v>
      </c>
      <c r="I4" s="20" t="s">
        <v>10</v>
      </c>
    </row>
    <row r="5" s="18" customFormat="1" ht="21" customHeight="1" spans="1:9">
      <c r="A5" s="22">
        <v>1</v>
      </c>
      <c r="B5" s="23" t="s">
        <v>11</v>
      </c>
      <c r="C5" s="23" t="s">
        <v>12</v>
      </c>
      <c r="D5" s="24" t="s">
        <v>13</v>
      </c>
      <c r="E5" s="23">
        <v>2</v>
      </c>
      <c r="F5" s="22">
        <f>E5*150</f>
        <v>300</v>
      </c>
      <c r="G5" s="54" t="s">
        <v>14</v>
      </c>
      <c r="H5" s="26" t="s">
        <v>15</v>
      </c>
      <c r="I5" s="22" t="s">
        <v>16</v>
      </c>
    </row>
    <row r="6" s="18" customFormat="1" ht="21" customHeight="1" spans="1:9">
      <c r="A6" s="22">
        <v>2</v>
      </c>
      <c r="B6" s="23" t="s">
        <v>17</v>
      </c>
      <c r="C6" s="55" t="s">
        <v>18</v>
      </c>
      <c r="D6" s="24" t="s">
        <v>19</v>
      </c>
      <c r="E6" s="23">
        <v>1</v>
      </c>
      <c r="F6" s="22">
        <f t="shared" ref="F6:F37" si="0">E6*150</f>
        <v>150</v>
      </c>
      <c r="G6" s="54" t="s">
        <v>20</v>
      </c>
      <c r="H6" s="26"/>
      <c r="I6" s="22"/>
    </row>
    <row r="7" s="18" customFormat="1" ht="21" customHeight="1" spans="1:9">
      <c r="A7" s="22">
        <v>3</v>
      </c>
      <c r="B7" s="23" t="s">
        <v>21</v>
      </c>
      <c r="C7" s="55" t="s">
        <v>22</v>
      </c>
      <c r="D7" s="24" t="s">
        <v>23</v>
      </c>
      <c r="E7" s="23">
        <v>4</v>
      </c>
      <c r="F7" s="22">
        <f t="shared" si="0"/>
        <v>600</v>
      </c>
      <c r="G7" s="56" t="s">
        <v>24</v>
      </c>
      <c r="H7" s="26"/>
      <c r="I7" s="22"/>
    </row>
    <row r="8" s="18" customFormat="1" ht="21" customHeight="1" spans="1:9">
      <c r="A8" s="22">
        <v>4</v>
      </c>
      <c r="B8" s="23" t="s">
        <v>25</v>
      </c>
      <c r="C8" s="55" t="s">
        <v>26</v>
      </c>
      <c r="D8" s="24" t="s">
        <v>27</v>
      </c>
      <c r="E8" s="23">
        <v>3</v>
      </c>
      <c r="F8" s="22">
        <f t="shared" si="0"/>
        <v>450</v>
      </c>
      <c r="G8" s="57" t="s">
        <v>28</v>
      </c>
      <c r="H8" s="26"/>
      <c r="I8" s="22"/>
    </row>
    <row r="9" s="18" customFormat="1" ht="21" customHeight="1" spans="1:9">
      <c r="A9" s="22">
        <v>5</v>
      </c>
      <c r="B9" s="23" t="s">
        <v>29</v>
      </c>
      <c r="C9" s="55" t="s">
        <v>30</v>
      </c>
      <c r="D9" s="24" t="s">
        <v>27</v>
      </c>
      <c r="E9" s="23">
        <v>5</v>
      </c>
      <c r="F9" s="22">
        <f t="shared" si="0"/>
        <v>750</v>
      </c>
      <c r="G9" s="54" t="s">
        <v>31</v>
      </c>
      <c r="H9" s="26"/>
      <c r="I9" s="22"/>
    </row>
    <row r="10" s="18" customFormat="1" ht="21" customHeight="1" spans="1:9">
      <c r="A10" s="22">
        <v>6</v>
      </c>
      <c r="B10" s="29" t="s">
        <v>32</v>
      </c>
      <c r="C10" s="30" t="s">
        <v>33</v>
      </c>
      <c r="D10" s="24" t="s">
        <v>34</v>
      </c>
      <c r="E10" s="23">
        <v>2</v>
      </c>
      <c r="F10" s="22">
        <f t="shared" si="0"/>
        <v>300</v>
      </c>
      <c r="G10" s="58" t="s">
        <v>35</v>
      </c>
      <c r="H10" s="26"/>
      <c r="I10" s="22"/>
    </row>
    <row r="11" s="18" customFormat="1" ht="21" customHeight="1" spans="1:9">
      <c r="A11" s="22">
        <v>7</v>
      </c>
      <c r="B11" s="23" t="s">
        <v>36</v>
      </c>
      <c r="C11" s="55" t="s">
        <v>37</v>
      </c>
      <c r="D11" s="24" t="s">
        <v>38</v>
      </c>
      <c r="E11" s="23">
        <v>3</v>
      </c>
      <c r="F11" s="22">
        <f t="shared" si="0"/>
        <v>450</v>
      </c>
      <c r="G11" s="59" t="s">
        <v>39</v>
      </c>
      <c r="H11" s="26"/>
      <c r="I11" s="22"/>
    </row>
    <row r="12" s="18" customFormat="1" ht="21" customHeight="1" spans="1:9">
      <c r="A12" s="22">
        <v>8</v>
      </c>
      <c r="B12" s="23" t="s">
        <v>40</v>
      </c>
      <c r="C12" s="55" t="s">
        <v>41</v>
      </c>
      <c r="D12" s="24" t="s">
        <v>42</v>
      </c>
      <c r="E12" s="23">
        <v>2</v>
      </c>
      <c r="F12" s="22">
        <f t="shared" si="0"/>
        <v>300</v>
      </c>
      <c r="G12" s="59" t="s">
        <v>43</v>
      </c>
      <c r="H12" s="26"/>
      <c r="I12" s="22"/>
    </row>
    <row r="13" s="18" customFormat="1" ht="21" customHeight="1" spans="1:9">
      <c r="A13" s="22">
        <v>9</v>
      </c>
      <c r="B13" s="23" t="s">
        <v>44</v>
      </c>
      <c r="C13" s="55" t="s">
        <v>45</v>
      </c>
      <c r="D13" s="33" t="s">
        <v>46</v>
      </c>
      <c r="E13" s="23">
        <v>4</v>
      </c>
      <c r="F13" s="22">
        <f t="shared" si="0"/>
        <v>600</v>
      </c>
      <c r="G13" s="34" t="s">
        <v>47</v>
      </c>
      <c r="H13" s="26"/>
      <c r="I13" s="22"/>
    </row>
    <row r="14" s="18" customFormat="1" ht="21" customHeight="1" spans="1:9">
      <c r="A14" s="22">
        <v>10</v>
      </c>
      <c r="B14" s="29" t="s">
        <v>48</v>
      </c>
      <c r="C14" s="26" t="s">
        <v>49</v>
      </c>
      <c r="D14" s="35" t="s">
        <v>50</v>
      </c>
      <c r="E14" s="36">
        <v>5</v>
      </c>
      <c r="F14" s="22">
        <f t="shared" si="0"/>
        <v>750</v>
      </c>
      <c r="G14" s="37" t="s">
        <v>51</v>
      </c>
      <c r="H14" s="26"/>
      <c r="I14" s="22"/>
    </row>
    <row r="15" s="18" customFormat="1" ht="21" customHeight="1" spans="1:9">
      <c r="A15" s="22">
        <v>11</v>
      </c>
      <c r="B15" s="25" t="s">
        <v>52</v>
      </c>
      <c r="C15" s="38" t="s">
        <v>53</v>
      </c>
      <c r="D15" s="35" t="s">
        <v>54</v>
      </c>
      <c r="E15" s="36">
        <v>5</v>
      </c>
      <c r="F15" s="22">
        <f t="shared" si="0"/>
        <v>750</v>
      </c>
      <c r="G15" s="59" t="s">
        <v>55</v>
      </c>
      <c r="H15" s="26"/>
      <c r="I15" s="22"/>
    </row>
    <row r="16" s="18" customFormat="1" ht="21" customHeight="1" spans="1:9">
      <c r="A16" s="22">
        <v>12</v>
      </c>
      <c r="B16" s="39" t="s">
        <v>56</v>
      </c>
      <c r="C16" s="60" t="s">
        <v>57</v>
      </c>
      <c r="D16" s="33" t="s">
        <v>58</v>
      </c>
      <c r="E16" s="39">
        <v>5</v>
      </c>
      <c r="F16" s="22">
        <f t="shared" si="0"/>
        <v>750</v>
      </c>
      <c r="G16" s="34" t="s">
        <v>59</v>
      </c>
      <c r="H16" s="26"/>
      <c r="I16" s="22"/>
    </row>
    <row r="17" s="18" customFormat="1" ht="21" customHeight="1" spans="1:9">
      <c r="A17" s="22">
        <v>13</v>
      </c>
      <c r="B17" s="29" t="s">
        <v>60</v>
      </c>
      <c r="C17" s="26" t="s">
        <v>61</v>
      </c>
      <c r="D17" s="33" t="s">
        <v>62</v>
      </c>
      <c r="E17" s="36">
        <v>5</v>
      </c>
      <c r="F17" s="22">
        <f t="shared" si="0"/>
        <v>750</v>
      </c>
      <c r="G17" s="40" t="s">
        <v>63</v>
      </c>
      <c r="H17" s="26"/>
      <c r="I17" s="22"/>
    </row>
    <row r="18" s="18" customFormat="1" ht="21" customHeight="1" spans="1:9">
      <c r="A18" s="22">
        <v>14</v>
      </c>
      <c r="B18" s="25" t="s">
        <v>64</v>
      </c>
      <c r="C18" s="38" t="s">
        <v>65</v>
      </c>
      <c r="D18" s="33" t="s">
        <v>66</v>
      </c>
      <c r="E18" s="36">
        <v>3</v>
      </c>
      <c r="F18" s="22">
        <f t="shared" si="0"/>
        <v>450</v>
      </c>
      <c r="G18" s="59" t="s">
        <v>67</v>
      </c>
      <c r="H18" s="26"/>
      <c r="I18" s="22"/>
    </row>
    <row r="19" s="18" customFormat="1" ht="21" customHeight="1" spans="1:9">
      <c r="A19" s="22">
        <v>15</v>
      </c>
      <c r="B19" s="39" t="s">
        <v>68</v>
      </c>
      <c r="C19" s="26" t="s">
        <v>69</v>
      </c>
      <c r="D19" s="33" t="s">
        <v>66</v>
      </c>
      <c r="E19" s="39">
        <v>1</v>
      </c>
      <c r="F19" s="22">
        <f t="shared" si="0"/>
        <v>150</v>
      </c>
      <c r="G19" s="30" t="s">
        <v>70</v>
      </c>
      <c r="H19" s="26"/>
      <c r="I19" s="22"/>
    </row>
    <row r="20" s="18" customFormat="1" ht="21" customHeight="1" spans="1:9">
      <c r="A20" s="22">
        <v>16</v>
      </c>
      <c r="B20" s="39" t="s">
        <v>71</v>
      </c>
      <c r="C20" s="26" t="s">
        <v>72</v>
      </c>
      <c r="D20" s="33" t="s">
        <v>66</v>
      </c>
      <c r="E20" s="39">
        <v>4</v>
      </c>
      <c r="F20" s="22">
        <f t="shared" si="0"/>
        <v>600</v>
      </c>
      <c r="G20" s="34" t="s">
        <v>73</v>
      </c>
      <c r="H20" s="26"/>
      <c r="I20" s="22"/>
    </row>
    <row r="21" s="18" customFormat="1" ht="21" customHeight="1" spans="1:9">
      <c r="A21" s="22">
        <v>17</v>
      </c>
      <c r="B21" s="39" t="s">
        <v>74</v>
      </c>
      <c r="C21" s="61" t="s">
        <v>75</v>
      </c>
      <c r="D21" s="33" t="s">
        <v>76</v>
      </c>
      <c r="E21" s="39">
        <v>1</v>
      </c>
      <c r="F21" s="22">
        <f t="shared" si="0"/>
        <v>150</v>
      </c>
      <c r="G21" s="34" t="s">
        <v>77</v>
      </c>
      <c r="H21" s="26"/>
      <c r="I21" s="22"/>
    </row>
    <row r="22" s="18" customFormat="1" ht="21" customHeight="1" spans="1:9">
      <c r="A22" s="22">
        <v>18</v>
      </c>
      <c r="B22" s="39" t="s">
        <v>78</v>
      </c>
      <c r="C22" s="26" t="s">
        <v>79</v>
      </c>
      <c r="D22" s="33" t="s">
        <v>76</v>
      </c>
      <c r="E22" s="39">
        <v>4</v>
      </c>
      <c r="F22" s="22">
        <f t="shared" si="0"/>
        <v>600</v>
      </c>
      <c r="G22" s="34" t="s">
        <v>80</v>
      </c>
      <c r="H22" s="26"/>
      <c r="I22" s="22"/>
    </row>
    <row r="23" s="18" customFormat="1" ht="21" customHeight="1" spans="1:9">
      <c r="A23" s="22">
        <v>19</v>
      </c>
      <c r="B23" s="39" t="s">
        <v>81</v>
      </c>
      <c r="C23" s="26" t="s">
        <v>82</v>
      </c>
      <c r="D23" s="33" t="s">
        <v>83</v>
      </c>
      <c r="E23" s="39">
        <v>8</v>
      </c>
      <c r="F23" s="22">
        <f t="shared" si="0"/>
        <v>1200</v>
      </c>
      <c r="G23" s="34" t="s">
        <v>84</v>
      </c>
      <c r="H23" s="26"/>
      <c r="I23" s="22"/>
    </row>
    <row r="24" s="18" customFormat="1" ht="21" customHeight="1" spans="1:9">
      <c r="A24" s="22">
        <v>20</v>
      </c>
      <c r="B24" s="39" t="s">
        <v>85</v>
      </c>
      <c r="C24" s="26" t="s">
        <v>86</v>
      </c>
      <c r="D24" s="33" t="s">
        <v>87</v>
      </c>
      <c r="E24" s="39">
        <v>1</v>
      </c>
      <c r="F24" s="22">
        <f t="shared" si="0"/>
        <v>150</v>
      </c>
      <c r="G24" s="38" t="s">
        <v>88</v>
      </c>
      <c r="H24" s="26"/>
      <c r="I24" s="22"/>
    </row>
    <row r="25" s="18" customFormat="1" ht="21" customHeight="1" spans="1:9">
      <c r="A25" s="22">
        <v>21</v>
      </c>
      <c r="B25" s="39" t="s">
        <v>89</v>
      </c>
      <c r="C25" s="26" t="s">
        <v>90</v>
      </c>
      <c r="D25" s="33" t="s">
        <v>91</v>
      </c>
      <c r="E25" s="39">
        <v>3</v>
      </c>
      <c r="F25" s="22">
        <f t="shared" si="0"/>
        <v>450</v>
      </c>
      <c r="G25" s="42" t="s">
        <v>92</v>
      </c>
      <c r="H25" s="26"/>
      <c r="I25" s="22"/>
    </row>
    <row r="26" s="18" customFormat="1" ht="21" customHeight="1" spans="1:9">
      <c r="A26" s="22">
        <v>22</v>
      </c>
      <c r="B26" s="39" t="s">
        <v>93</v>
      </c>
      <c r="C26" s="26" t="s">
        <v>94</v>
      </c>
      <c r="D26" s="33" t="s">
        <v>91</v>
      </c>
      <c r="E26" s="39">
        <v>4</v>
      </c>
      <c r="F26" s="22">
        <f t="shared" si="0"/>
        <v>600</v>
      </c>
      <c r="G26" s="43" t="s">
        <v>95</v>
      </c>
      <c r="H26" s="26"/>
      <c r="I26" s="22"/>
    </row>
    <row r="27" s="18" customFormat="1" ht="21" customHeight="1" spans="1:9">
      <c r="A27" s="22">
        <v>23</v>
      </c>
      <c r="B27" s="39" t="s">
        <v>96</v>
      </c>
      <c r="C27" s="26" t="s">
        <v>97</v>
      </c>
      <c r="D27" s="33" t="s">
        <v>91</v>
      </c>
      <c r="E27" s="39">
        <v>4</v>
      </c>
      <c r="F27" s="22">
        <f t="shared" si="0"/>
        <v>600</v>
      </c>
      <c r="G27" s="34" t="s">
        <v>98</v>
      </c>
      <c r="H27" s="26"/>
      <c r="I27" s="22"/>
    </row>
    <row r="28" s="18" customFormat="1" ht="21" customHeight="1" spans="1:9">
      <c r="A28" s="22">
        <v>24</v>
      </c>
      <c r="B28" s="39" t="s">
        <v>99</v>
      </c>
      <c r="C28" s="26" t="s">
        <v>100</v>
      </c>
      <c r="D28" s="33" t="s">
        <v>91</v>
      </c>
      <c r="E28" s="39">
        <v>4</v>
      </c>
      <c r="F28" s="22">
        <f t="shared" si="0"/>
        <v>600</v>
      </c>
      <c r="G28" s="34" t="s">
        <v>101</v>
      </c>
      <c r="H28" s="26"/>
      <c r="I28" s="22"/>
    </row>
    <row r="29" s="18" customFormat="1" ht="21" customHeight="1" spans="1:9">
      <c r="A29" s="22">
        <v>25</v>
      </c>
      <c r="B29" s="39" t="s">
        <v>102</v>
      </c>
      <c r="C29" s="26" t="s">
        <v>103</v>
      </c>
      <c r="D29" s="33" t="s">
        <v>104</v>
      </c>
      <c r="E29" s="39">
        <v>3</v>
      </c>
      <c r="F29" s="22">
        <f t="shared" si="0"/>
        <v>450</v>
      </c>
      <c r="G29" s="30" t="s">
        <v>105</v>
      </c>
      <c r="H29" s="26"/>
      <c r="I29" s="22"/>
    </row>
    <row r="30" s="18" customFormat="1" ht="21" customHeight="1" spans="1:9">
      <c r="A30" s="22">
        <v>26</v>
      </c>
      <c r="B30" s="39" t="s">
        <v>106</v>
      </c>
      <c r="C30" s="26" t="s">
        <v>107</v>
      </c>
      <c r="D30" s="33" t="s">
        <v>108</v>
      </c>
      <c r="E30" s="39">
        <v>5</v>
      </c>
      <c r="F30" s="22">
        <f t="shared" si="0"/>
        <v>750</v>
      </c>
      <c r="G30" s="34" t="s">
        <v>109</v>
      </c>
      <c r="H30" s="26"/>
      <c r="I30" s="22"/>
    </row>
    <row r="31" s="18" customFormat="1" ht="21" customHeight="1" spans="1:9">
      <c r="A31" s="22">
        <v>27</v>
      </c>
      <c r="B31" s="44" t="s">
        <v>110</v>
      </c>
      <c r="C31" s="45" t="s">
        <v>111</v>
      </c>
      <c r="D31" s="35" t="s">
        <v>112</v>
      </c>
      <c r="E31" s="39">
        <v>1</v>
      </c>
      <c r="F31" s="22">
        <f t="shared" si="0"/>
        <v>150</v>
      </c>
      <c r="G31" s="34" t="s">
        <v>113</v>
      </c>
      <c r="H31" s="26"/>
      <c r="I31" s="22"/>
    </row>
    <row r="32" s="18" customFormat="1" ht="27" customHeight="1" spans="1:9">
      <c r="A32" s="22">
        <v>28</v>
      </c>
      <c r="B32" s="22"/>
      <c r="C32" s="20" t="s">
        <v>114</v>
      </c>
      <c r="D32" s="20"/>
      <c r="E32" s="20">
        <f>SUM(E5:E31)</f>
        <v>92</v>
      </c>
      <c r="F32" s="20">
        <f>SUM(F5:F31)</f>
        <v>13800</v>
      </c>
      <c r="G32" s="46"/>
      <c r="H32" s="26"/>
      <c r="I32" s="22"/>
    </row>
    <row r="33" ht="15.6" spans="1:9">
      <c r="A33" s="47"/>
      <c r="I33" s="52"/>
    </row>
    <row r="34" ht="15.6" spans="1:9">
      <c r="A34" s="48" t="s">
        <v>115</v>
      </c>
      <c r="B34" s="48"/>
      <c r="C34" s="48"/>
      <c r="I34" s="52" t="s">
        <v>116</v>
      </c>
    </row>
    <row r="35" ht="15.6" spans="1:9">
      <c r="A35" s="49"/>
      <c r="I35" s="52"/>
    </row>
    <row r="36" ht="15.6" spans="1:9">
      <c r="A36" s="49"/>
      <c r="I36" s="52"/>
    </row>
    <row r="37" ht="15.6" spans="1:9">
      <c r="A37" s="49"/>
      <c r="I37" s="52"/>
    </row>
    <row r="38" ht="15.6" spans="1:9">
      <c r="A38" s="50" t="s">
        <v>117</v>
      </c>
      <c r="B38" s="50"/>
      <c r="C38" s="50"/>
      <c r="D38" s="50"/>
      <c r="E38" s="50"/>
      <c r="F38" s="50"/>
      <c r="G38" s="50"/>
      <c r="H38" s="50"/>
      <c r="I38" s="53"/>
    </row>
    <row r="39" ht="15.6" spans="1:9">
      <c r="A39" s="50"/>
      <c r="B39" s="50"/>
      <c r="C39" s="50"/>
      <c r="D39" s="50"/>
      <c r="E39" s="50"/>
      <c r="F39" s="50"/>
      <c r="G39" s="50"/>
      <c r="H39" s="50"/>
      <c r="I39" s="53"/>
    </row>
  </sheetData>
  <protectedRanges>
    <protectedRange sqref="B13:B14" name="数据_10"/>
    <protectedRange sqref="C13:C14" name="数据_2_2"/>
    <protectedRange sqref="B16:B17" name="数据_128_1"/>
    <protectedRange sqref="C15" name="数据_1_130"/>
    <protectedRange sqref="B15:B16" name="数据_2"/>
    <protectedRange sqref="B21" name="数据"/>
    <protectedRange sqref="G5" name="数据_9"/>
    <protectedRange sqref="G6" name="数据_9_1_1"/>
  </protectedRanges>
  <mergeCells count="4">
    <mergeCell ref="A34:C34"/>
    <mergeCell ref="H5:H31"/>
    <mergeCell ref="I5:I31"/>
    <mergeCell ref="A1:I2"/>
  </mergeCells>
  <pageMargins left="0.275" right="0.196527777777778" top="0.118055555555556" bottom="0.0388888888888889" header="0.156944444444444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3" sqref="G3:H3"/>
    </sheetView>
  </sheetViews>
  <sheetFormatPr defaultColWidth="10" defaultRowHeight="15.6" outlineLevelCol="7"/>
  <cols>
    <col min="1" max="1" width="6.52777777777778" style="1" customWidth="1"/>
    <col min="2" max="2" width="24.0277777777778" style="1" customWidth="1"/>
    <col min="3" max="3" width="7.77777777777778" style="1" customWidth="1"/>
    <col min="4" max="4" width="12.5" style="1" customWidth="1"/>
    <col min="5" max="5" width="20.6666666666667" style="1" customWidth="1"/>
    <col min="6" max="6" width="18.4444444444444" style="1" customWidth="1"/>
    <col min="7" max="7" width="21.3796296296296" style="1" customWidth="1"/>
    <col min="8" max="8" width="25.2777777777778" style="1" customWidth="1"/>
    <col min="9" max="16384" width="10" style="1"/>
  </cols>
  <sheetData>
    <row r="1" ht="28.2" spans="2:8">
      <c r="B1" s="2" t="s">
        <v>118</v>
      </c>
      <c r="C1" s="2"/>
      <c r="D1" s="2"/>
      <c r="E1" s="2"/>
      <c r="F1" s="2"/>
      <c r="G1" s="3"/>
      <c r="H1" s="2"/>
    </row>
    <row r="2" ht="28.2" spans="2:8">
      <c r="B2" s="2"/>
      <c r="C2" s="2"/>
      <c r="D2" s="2"/>
      <c r="E2" s="2"/>
      <c r="F2" s="2"/>
      <c r="G2" s="3"/>
      <c r="H2" s="2"/>
    </row>
    <row r="3" spans="7:8">
      <c r="G3" s="4" t="s">
        <v>119</v>
      </c>
      <c r="H3" s="5"/>
    </row>
    <row r="4" spans="7:7">
      <c r="G4" s="6"/>
    </row>
    <row r="5" ht="37" customHeight="1" spans="1:8">
      <c r="A5" s="7" t="s">
        <v>2</v>
      </c>
      <c r="B5" s="8" t="s">
        <v>120</v>
      </c>
      <c r="C5" s="7" t="s">
        <v>121</v>
      </c>
      <c r="D5" s="7" t="s">
        <v>122</v>
      </c>
      <c r="E5" s="7" t="s">
        <v>10</v>
      </c>
      <c r="F5" s="7" t="s">
        <v>123</v>
      </c>
      <c r="G5" s="9" t="s">
        <v>124</v>
      </c>
      <c r="H5" s="7" t="s">
        <v>125</v>
      </c>
    </row>
    <row r="6" ht="37" customHeight="1" spans="1:8">
      <c r="A6" s="10">
        <v>1</v>
      </c>
      <c r="B6" s="11" t="s">
        <v>126</v>
      </c>
      <c r="C6" s="10">
        <v>27</v>
      </c>
      <c r="D6" s="10">
        <v>13800</v>
      </c>
      <c r="E6" s="12" t="s">
        <v>16</v>
      </c>
      <c r="F6" s="12" t="s">
        <v>127</v>
      </c>
      <c r="G6" s="9" t="s">
        <v>15</v>
      </c>
      <c r="H6" s="10" t="s">
        <v>128</v>
      </c>
    </row>
    <row r="7" ht="37" customHeight="1" spans="1:8">
      <c r="A7" s="13"/>
      <c r="B7" s="14"/>
      <c r="C7" s="13"/>
      <c r="D7" s="13"/>
      <c r="E7" s="12"/>
      <c r="F7" s="12"/>
      <c r="G7" s="9"/>
      <c r="H7" s="13"/>
    </row>
    <row r="8" ht="31" customHeight="1" spans="1:8">
      <c r="A8" s="7">
        <v>2</v>
      </c>
      <c r="B8" s="8" t="s">
        <v>114</v>
      </c>
      <c r="C8" s="7"/>
      <c r="D8" s="15">
        <f>SUM(D6:D7)</f>
        <v>13800</v>
      </c>
      <c r="E8" s="7"/>
      <c r="F8" s="7"/>
      <c r="G8" s="9"/>
      <c r="H8" s="7"/>
    </row>
    <row r="9" spans="7:7">
      <c r="G9" s="6"/>
    </row>
    <row r="10" spans="7:8">
      <c r="G10" s="4" t="s">
        <v>116</v>
      </c>
      <c r="H10" s="4"/>
    </row>
    <row r="11" spans="7:7">
      <c r="G11" s="6"/>
    </row>
    <row r="12" spans="7:7">
      <c r="G12" s="6"/>
    </row>
    <row r="13" spans="7:7">
      <c r="G13" s="6"/>
    </row>
    <row r="14" spans="7:7">
      <c r="G14" s="6"/>
    </row>
    <row r="15" spans="7:7">
      <c r="G15" s="6"/>
    </row>
    <row r="16" spans="7:7">
      <c r="G16" s="6"/>
    </row>
    <row r="17" spans="2:8">
      <c r="B17" s="16"/>
      <c r="C17" s="16"/>
      <c r="D17" s="16"/>
      <c r="E17" s="16"/>
      <c r="F17" s="16"/>
      <c r="G17" s="17"/>
      <c r="H17" s="16"/>
    </row>
    <row r="18" spans="2:8">
      <c r="B18" s="16"/>
      <c r="C18" s="16"/>
      <c r="D18" s="16"/>
      <c r="E18" s="16"/>
      <c r="F18" s="16"/>
      <c r="G18" s="17"/>
      <c r="H18" s="16"/>
    </row>
    <row r="19" spans="2:8">
      <c r="B19" s="16"/>
      <c r="C19" s="16"/>
      <c r="D19" s="16"/>
      <c r="E19" s="16"/>
      <c r="F19" s="16"/>
      <c r="G19" s="17"/>
      <c r="H19" s="16"/>
    </row>
  </sheetData>
  <mergeCells count="12">
    <mergeCell ref="B1:H1"/>
    <mergeCell ref="G3:H3"/>
    <mergeCell ref="G10:H10"/>
    <mergeCell ref="B17:H17"/>
    <mergeCell ref="A6:A7"/>
    <mergeCell ref="B6:B7"/>
    <mergeCell ref="C6:C7"/>
    <mergeCell ref="D6:D7"/>
    <mergeCell ref="E6:E7"/>
    <mergeCell ref="F6:F7"/>
    <mergeCell ref="G6:G7"/>
    <mergeCell ref="H6:H7"/>
  </mergeCells>
  <pageMargins left="0.590277777777778" right="0.04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冬春救助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2020-01-09T07:31:00Z</dcterms:created>
  <dcterms:modified xsi:type="dcterms:W3CDTF">2021-10-27T01:35:52Z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DFEB8F184A2F41828A10D3AF450A1C25</vt:lpwstr>
  </property>
</Properties>
</file>