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<sst xmlns="http://schemas.openxmlformats.org/spreadsheetml/2006/main" count="193" uniqueCount="106">
  <si>
    <t>附件1</t>
  </si>
  <si>
    <t>2021年补齐公共文化财政支出短板奖补资金（基础性补助）分配情况表</t>
  </si>
  <si>
    <t>资金使用单位</t>
  </si>
  <si>
    <t>项目名称</t>
  </si>
  <si>
    <t>金额（万元）</t>
  </si>
  <si>
    <t>备注</t>
  </si>
  <si>
    <t>韶关市合计</t>
  </si>
  <si>
    <t>市委宣传部</t>
  </si>
  <si>
    <t>韶文化挖掘整理</t>
  </si>
  <si>
    <t>订阅报刊重点党报党刊</t>
  </si>
  <si>
    <t>农家书屋更新补充图书经费</t>
  </si>
  <si>
    <r>
      <t>音乐剧《烽火</t>
    </r>
    <r>
      <rPr>
        <sz val="12"/>
        <color indexed="8"/>
        <rFont val="宋体"/>
        <family val="0"/>
      </rPr>
      <t>•</t>
    </r>
    <r>
      <rPr>
        <sz val="12"/>
        <color indexed="8"/>
        <rFont val="宋体"/>
        <family val="0"/>
      </rPr>
      <t>冼星海》演出费用</t>
    </r>
  </si>
  <si>
    <t>小计</t>
  </si>
  <si>
    <t>市文广旅体局</t>
  </si>
  <si>
    <t>2021年购买韶关市广播电视户户通工程运营维护服务经费</t>
  </si>
  <si>
    <t>2021年对市广播电视台4套节目监听监看监录系统建设服务</t>
  </si>
  <si>
    <t>2021年对8个县级广播电视节目监听监看监录系统建设服务</t>
  </si>
  <si>
    <t>韶关市第十六届青少年运动会</t>
  </si>
  <si>
    <t>省青少年锦标赛</t>
  </si>
  <si>
    <t>“红动韶关·青春飞扬”户外运动嘉年华200KM骑行活动</t>
  </si>
  <si>
    <t>举办文体活动赛事（“农行杯”2021韶关龙舟邀请赛）</t>
  </si>
  <si>
    <t>韶阳楼抢修工程进度款</t>
  </si>
  <si>
    <t>红军长征粤北纪念馆二楼夹层消防检测费用</t>
  </si>
  <si>
    <t>文创产品开发</t>
  </si>
  <si>
    <t>第十七届深圳文博会参展项目</t>
  </si>
  <si>
    <t>市文化馆</t>
  </si>
  <si>
    <t>2021韶关市艺术花会费用</t>
  </si>
  <si>
    <t>2021年节假日群众文化广场活动费用</t>
  </si>
  <si>
    <t>“同饮一江水”2021广东劳动者歌唱大赛韶关赛区及2021年“我最OK”广东省全民才艺大比拼韶关赛区费用</t>
  </si>
  <si>
    <t>市级非物质文化遗产代表性传承人补助</t>
  </si>
  <si>
    <t>“永远跟党走 逐梦新时代”——韶关市2021年“百歌颂中华”歌咏活动费用</t>
  </si>
  <si>
    <t>红色艺术汇展演费用</t>
  </si>
  <si>
    <t>建党一百周年舞台艺术展演宣传册及摄录</t>
  </si>
  <si>
    <t>公共图书馆文化馆奖补</t>
  </si>
  <si>
    <t>市图书馆</t>
  </si>
  <si>
    <t>疫情期间风度书房运营费用</t>
  </si>
  <si>
    <t>全民阅读推广活动经费</t>
  </si>
  <si>
    <t>市博物馆</t>
  </si>
  <si>
    <t>枪械库安全整改项目</t>
  </si>
  <si>
    <t>免费开放补助经费</t>
  </si>
  <si>
    <t>市粤北采茶戏保护传承中心</t>
  </si>
  <si>
    <t>2021-2022届公费签约培养地方戏曲人才试点工作</t>
  </si>
  <si>
    <t>《又一个春天》公演及百年百场广州友谊剧院演出经费</t>
  </si>
  <si>
    <t>粤北采茶戏下基层、进校园展演活动经费</t>
  </si>
  <si>
    <t>市体育场馆管理中心</t>
  </si>
  <si>
    <t>体育场馆免费开放或低收费项目</t>
  </si>
  <si>
    <t>场馆智能系统采购项目</t>
  </si>
  <si>
    <t>西河体育中心户外显示屏购置</t>
  </si>
  <si>
    <t>市中心业余体校</t>
  </si>
  <si>
    <t>市红军长征粤北纪念馆</t>
  </si>
  <si>
    <t>智能预约系统</t>
  </si>
  <si>
    <t>韶关日报社</t>
  </si>
  <si>
    <t>市级融媒体中心建设</t>
  </si>
  <si>
    <t>市广播电视台</t>
  </si>
  <si>
    <t>市本级小计</t>
  </si>
  <si>
    <t>浈江区</t>
  </si>
  <si>
    <t>县级融媒体中心建设发展提质增效</t>
  </si>
  <si>
    <t>新时代文明实践中心建设工作</t>
  </si>
  <si>
    <t>电影放映补助</t>
  </si>
  <si>
    <t>其中浈江区文化馆15万，浈江区图书馆15万</t>
  </si>
  <si>
    <t>乡镇（街道）综合文化站奖补</t>
  </si>
  <si>
    <t>基层综合性文化服务中心达标建设</t>
  </si>
  <si>
    <t>社会体育指导员服务站奖补</t>
  </si>
  <si>
    <t>2018-2021年浈江区启明路全民健身广场日常维护费用</t>
  </si>
  <si>
    <t>浈江区小计</t>
  </si>
  <si>
    <t>武江区</t>
  </si>
  <si>
    <t>其中武江区文化馆15万，武江区图书馆15万</t>
  </si>
  <si>
    <t>深化县级图书馆文化馆总分馆制建设</t>
  </si>
  <si>
    <t>2018-2021年武江区西河全民健身广场日常维护费用</t>
  </si>
  <si>
    <t>市级文物保护单位日常维护保养修缮经费</t>
  </si>
  <si>
    <t>武江区李子园炮楼抢修</t>
  </si>
  <si>
    <t>市级非遗工作站建设</t>
  </si>
  <si>
    <t>武江区传统水车制作技艺工作站</t>
  </si>
  <si>
    <t>风度书房建设奖补经费</t>
  </si>
  <si>
    <t>武江区小计</t>
  </si>
  <si>
    <t>曲江区</t>
  </si>
  <si>
    <t>其中曲江区文化馆15万，曲江区图书馆15万</t>
  </si>
  <si>
    <t>推进智慧广电建设</t>
  </si>
  <si>
    <t>曲江曹角湾村邓氏祠堂围屋</t>
  </si>
  <si>
    <t>曲江区小计</t>
  </si>
  <si>
    <t>乐昌市</t>
  </si>
  <si>
    <t>其中乐昌市文化馆15万，乐昌市图书馆15万</t>
  </si>
  <si>
    <t>乐昌市小计</t>
  </si>
  <si>
    <t>始兴县</t>
  </si>
  <si>
    <t>其中始兴县文化馆15万，始兴县图书馆15万</t>
  </si>
  <si>
    <t>始兴县瑶绣、瑶歌深渡水瑶浴工作站</t>
  </si>
  <si>
    <t>始兴县小计</t>
  </si>
  <si>
    <t>新丰县</t>
  </si>
  <si>
    <t>其中新丰县文化馆15万，新丰县图书馆15万</t>
  </si>
  <si>
    <t>新丰县小计</t>
  </si>
  <si>
    <t>南雄市</t>
  </si>
  <si>
    <t>庆祝建党百年主题文艺精品创作生产</t>
  </si>
  <si>
    <t>其中南雄市文化馆15万，南雄市图书馆15万</t>
  </si>
  <si>
    <t>南雄旋木技艺工作站</t>
  </si>
  <si>
    <t>南雄市小计</t>
  </si>
  <si>
    <t>仁化县</t>
  </si>
  <si>
    <t>其中仁化县文化馆15万，仁化县图书馆15万</t>
  </si>
  <si>
    <t>非遗活化利用项目</t>
  </si>
  <si>
    <t>仁化县小计</t>
  </si>
  <si>
    <t>翁源县</t>
  </si>
  <si>
    <t>其中翁源县文化馆15万，翁源县图书馆15万</t>
  </si>
  <si>
    <t>翁源县小计</t>
  </si>
  <si>
    <t>乳源瑶族自治县</t>
  </si>
  <si>
    <t>乳源瑶族服饰工作站</t>
  </si>
  <si>
    <t>乳源瑶族自治县小计</t>
  </si>
  <si>
    <t>其中乳源瑶族自治县文化馆30万，乳源瑶族自治县图书馆30万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</si>
</sst>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63"/>
      <name val="方正小标宋简体"/>
      <family val="4"/>
    </font>
    <font>
      <sz val="14"/>
      <color indexed="63"/>
      <name val="黑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18" fillId="12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3" fillId="17" borderId="0" applyNumberFormat="0" applyBorder="0" applyAlignment="0" applyProtection="0"/>
    <xf numFmtId="0" fontId="14" fillId="11" borderId="7" applyNumberFormat="0" applyAlignment="0" applyProtection="0"/>
    <xf numFmtId="0" fontId="11" fillId="5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SheetLayoutView="100" workbookViewId="0" topLeftCell="A139">
      <selection activeCell="D145" sqref="D145"/>
    </sheetView>
  </sheetViews>
  <sheetFormatPr defaultColWidth="9.00390625" defaultRowHeight="13.5"/>
  <cols>
    <col min="1" max="1" width="14.875" style="2" customWidth="1"/>
    <col min="2" max="2" width="51.75390625" style="0" customWidth="1"/>
    <col min="3" max="3" width="19.50390625" style="3" customWidth="1"/>
    <col min="4" max="4" width="18.25390625" style="0" customWidth="1"/>
  </cols>
  <sheetData>
    <row r="1" ht="21.75" customHeight="1">
      <c r="A1" s="50" t="s">
        <v>0</v>
      </c>
    </row>
    <row r="2" spans="1:4" ht="24">
      <c r="A2" s="56" t="s">
        <v>1</v>
      </c>
      <c r="B2" s="56"/>
      <c r="C2" s="56"/>
      <c r="D2" s="56"/>
    </row>
    <row r="3" ht="24" customHeight="1">
      <c r="D3" s="4"/>
    </row>
    <row r="4" spans="1:4" ht="51" customHeight="1">
      <c r="A4" s="5" t="s">
        <v>2</v>
      </c>
      <c r="B4" s="5" t="s">
        <v>3</v>
      </c>
      <c r="C4" s="6" t="s">
        <v>4</v>
      </c>
      <c r="D4" s="5" t="s">
        <v>5</v>
      </c>
    </row>
    <row r="5" spans="1:4" ht="24" customHeight="1">
      <c r="A5" s="57" t="s">
        <v>6</v>
      </c>
      <c r="B5" s="57"/>
      <c r="C5" s="8">
        <f>C51+C61+C74+C85+C95+C106+C114+C126+C137+C145+C154</f>
        <v>4177</v>
      </c>
      <c r="D5" s="9"/>
    </row>
    <row r="6" spans="1:4" ht="24" customHeight="1">
      <c r="A6" s="60" t="s">
        <v>7</v>
      </c>
      <c r="B6" s="10" t="s">
        <v>8</v>
      </c>
      <c r="C6" s="11">
        <v>86</v>
      </c>
      <c r="D6" s="9"/>
    </row>
    <row r="7" spans="1:4" ht="24" customHeight="1">
      <c r="A7" s="60"/>
      <c r="B7" s="12" t="s">
        <v>9</v>
      </c>
      <c r="C7" s="13">
        <v>29.12</v>
      </c>
      <c r="D7" s="9"/>
    </row>
    <row r="8" spans="1:4" ht="24" customHeight="1">
      <c r="A8" s="60"/>
      <c r="B8" s="14" t="s">
        <v>10</v>
      </c>
      <c r="C8" s="13">
        <v>180</v>
      </c>
      <c r="D8" s="9"/>
    </row>
    <row r="9" spans="1:4" ht="24" customHeight="1">
      <c r="A9" s="60"/>
      <c r="B9" s="12" t="s">
        <v>11</v>
      </c>
      <c r="C9" s="13">
        <v>10</v>
      </c>
      <c r="D9" s="9"/>
    </row>
    <row r="10" spans="1:4" ht="24" customHeight="1">
      <c r="A10" s="61"/>
      <c r="B10" s="16" t="s">
        <v>12</v>
      </c>
      <c r="C10" s="17">
        <f>SUM(C6:C9)</f>
        <v>305.12</v>
      </c>
      <c r="D10" s="9"/>
    </row>
    <row r="11" spans="1:4" ht="30" customHeight="1">
      <c r="A11" s="54" t="s">
        <v>13</v>
      </c>
      <c r="B11" s="18" t="s">
        <v>14</v>
      </c>
      <c r="C11" s="19">
        <v>23.9</v>
      </c>
      <c r="D11" s="9"/>
    </row>
    <row r="12" spans="1:4" ht="30" customHeight="1">
      <c r="A12" s="51"/>
      <c r="B12" s="18" t="s">
        <v>15</v>
      </c>
      <c r="C12" s="19">
        <v>20</v>
      </c>
      <c r="D12" s="9"/>
    </row>
    <row r="13" spans="1:4" ht="30" customHeight="1">
      <c r="A13" s="51"/>
      <c r="B13" s="18" t="s">
        <v>16</v>
      </c>
      <c r="C13" s="19">
        <v>100</v>
      </c>
      <c r="D13" s="9"/>
    </row>
    <row r="14" spans="1:4" ht="24" customHeight="1">
      <c r="A14" s="51"/>
      <c r="B14" s="18" t="s">
        <v>17</v>
      </c>
      <c r="C14" s="19">
        <v>14.578</v>
      </c>
      <c r="D14" s="9"/>
    </row>
    <row r="15" spans="1:4" ht="24" customHeight="1">
      <c r="A15" s="51"/>
      <c r="B15" s="20" t="s">
        <v>18</v>
      </c>
      <c r="C15" s="19">
        <v>4.178</v>
      </c>
      <c r="D15" s="9"/>
    </row>
    <row r="16" spans="1:4" ht="33.75" customHeight="1">
      <c r="A16" s="51"/>
      <c r="B16" s="18" t="s">
        <v>19</v>
      </c>
      <c r="C16" s="19">
        <v>60</v>
      </c>
      <c r="D16" s="9"/>
    </row>
    <row r="17" spans="1:4" ht="33.75" customHeight="1">
      <c r="A17" s="51"/>
      <c r="B17" s="18" t="s">
        <v>20</v>
      </c>
      <c r="C17" s="19">
        <v>39.8</v>
      </c>
      <c r="D17" s="9"/>
    </row>
    <row r="18" spans="1:4" ht="24.75" customHeight="1">
      <c r="A18" s="51"/>
      <c r="B18" s="18" t="s">
        <v>21</v>
      </c>
      <c r="C18" s="19">
        <v>65.6236</v>
      </c>
      <c r="D18" s="9"/>
    </row>
    <row r="19" spans="1:4" ht="27" customHeight="1">
      <c r="A19" s="51"/>
      <c r="B19" s="18" t="s">
        <v>22</v>
      </c>
      <c r="C19" s="19">
        <v>0.5</v>
      </c>
      <c r="D19" s="9"/>
    </row>
    <row r="20" spans="1:4" ht="21" customHeight="1">
      <c r="A20" s="51"/>
      <c r="B20" s="18" t="s">
        <v>23</v>
      </c>
      <c r="C20" s="19">
        <v>10</v>
      </c>
      <c r="D20" s="9"/>
    </row>
    <row r="21" spans="1:4" ht="21.75" customHeight="1">
      <c r="A21" s="51"/>
      <c r="B21" s="18" t="s">
        <v>24</v>
      </c>
      <c r="C21" s="19">
        <v>32</v>
      </c>
      <c r="D21" s="9"/>
    </row>
    <row r="22" spans="1:4" ht="24" customHeight="1">
      <c r="A22" s="52"/>
      <c r="B22" s="16" t="s">
        <v>12</v>
      </c>
      <c r="C22" s="17">
        <f>SUM(C11:C21)</f>
        <v>370.5796</v>
      </c>
      <c r="D22" s="9"/>
    </row>
    <row r="23" spans="1:4" ht="19.5" customHeight="1">
      <c r="A23" s="62" t="s">
        <v>25</v>
      </c>
      <c r="B23" s="22" t="s">
        <v>26</v>
      </c>
      <c r="C23" s="23">
        <v>30</v>
      </c>
      <c r="D23" s="9"/>
    </row>
    <row r="24" spans="1:4" ht="19.5" customHeight="1">
      <c r="A24" s="63"/>
      <c r="B24" s="22" t="s">
        <v>27</v>
      </c>
      <c r="C24" s="24">
        <v>20</v>
      </c>
      <c r="D24" s="9"/>
    </row>
    <row r="25" spans="1:4" ht="51" customHeight="1">
      <c r="A25" s="63"/>
      <c r="B25" s="22" t="s">
        <v>28</v>
      </c>
      <c r="C25" s="23">
        <v>35</v>
      </c>
      <c r="D25" s="9"/>
    </row>
    <row r="26" spans="1:4" ht="27" customHeight="1">
      <c r="A26" s="63"/>
      <c r="B26" s="22" t="s">
        <v>29</v>
      </c>
      <c r="C26" s="25">
        <v>14</v>
      </c>
      <c r="D26" s="9"/>
    </row>
    <row r="27" spans="1:4" ht="33.75" customHeight="1">
      <c r="A27" s="63"/>
      <c r="B27" s="26" t="s">
        <v>30</v>
      </c>
      <c r="C27" s="27">
        <v>38.72</v>
      </c>
      <c r="D27" s="9"/>
    </row>
    <row r="28" spans="1:4" ht="18" customHeight="1">
      <c r="A28" s="63"/>
      <c r="B28" s="26" t="s">
        <v>31</v>
      </c>
      <c r="C28" s="27">
        <v>18.6</v>
      </c>
      <c r="D28" s="9"/>
    </row>
    <row r="29" spans="1:4" ht="24.75" customHeight="1">
      <c r="A29" s="63"/>
      <c r="B29" s="26" t="s">
        <v>32</v>
      </c>
      <c r="C29" s="27">
        <v>15</v>
      </c>
      <c r="D29" s="9"/>
    </row>
    <row r="30" spans="1:4" ht="24.75" customHeight="1">
      <c r="A30" s="63"/>
      <c r="B30" s="22" t="s">
        <v>33</v>
      </c>
      <c r="C30" s="27">
        <v>40</v>
      </c>
      <c r="D30" s="9"/>
    </row>
    <row r="31" spans="1:4" ht="24" customHeight="1">
      <c r="A31" s="64"/>
      <c r="B31" s="16" t="s">
        <v>12</v>
      </c>
      <c r="C31" s="17">
        <f>SUM(C23:C30)</f>
        <v>211.32</v>
      </c>
      <c r="D31" s="9"/>
    </row>
    <row r="32" spans="1:4" ht="24" customHeight="1">
      <c r="A32" s="62" t="s">
        <v>34</v>
      </c>
      <c r="B32" s="18" t="s">
        <v>35</v>
      </c>
      <c r="C32" s="28">
        <v>21</v>
      </c>
      <c r="D32" s="9"/>
    </row>
    <row r="33" spans="1:4" ht="24" customHeight="1">
      <c r="A33" s="63"/>
      <c r="B33" s="18" t="s">
        <v>36</v>
      </c>
      <c r="C33" s="28">
        <v>5</v>
      </c>
      <c r="D33" s="9"/>
    </row>
    <row r="34" spans="1:4" ht="24" customHeight="1">
      <c r="A34" s="63"/>
      <c r="B34" s="22" t="s">
        <v>33</v>
      </c>
      <c r="C34" s="28">
        <v>40</v>
      </c>
      <c r="D34" s="9"/>
    </row>
    <row r="35" spans="1:4" ht="24" customHeight="1">
      <c r="A35" s="64"/>
      <c r="B35" s="16" t="s">
        <v>12</v>
      </c>
      <c r="C35" s="29">
        <f>SUM(C32:C34)</f>
        <v>66</v>
      </c>
      <c r="D35" s="9"/>
    </row>
    <row r="36" spans="1:4" ht="24" customHeight="1">
      <c r="A36" s="62" t="s">
        <v>37</v>
      </c>
      <c r="B36" s="30" t="s">
        <v>38</v>
      </c>
      <c r="C36" s="31">
        <v>20</v>
      </c>
      <c r="D36" s="9"/>
    </row>
    <row r="37" spans="1:4" ht="24" customHeight="1">
      <c r="A37" s="63"/>
      <c r="B37" s="30" t="s">
        <v>39</v>
      </c>
      <c r="C37" s="31">
        <v>80</v>
      </c>
      <c r="D37" s="9"/>
    </row>
    <row r="38" spans="1:4" ht="24" customHeight="1">
      <c r="A38" s="64"/>
      <c r="B38" s="16" t="s">
        <v>12</v>
      </c>
      <c r="C38" s="17">
        <f>SUM(C36:C37)</f>
        <v>100</v>
      </c>
      <c r="D38" s="9"/>
    </row>
    <row r="39" spans="1:4" ht="43.5" customHeight="1">
      <c r="A39" s="54" t="s">
        <v>40</v>
      </c>
      <c r="B39" s="22" t="s">
        <v>41</v>
      </c>
      <c r="C39" s="23">
        <v>232</v>
      </c>
      <c r="D39" s="9"/>
    </row>
    <row r="40" spans="1:4" ht="43.5" customHeight="1">
      <c r="A40" s="51"/>
      <c r="B40" s="26" t="s">
        <v>42</v>
      </c>
      <c r="C40" s="24">
        <v>60.55</v>
      </c>
      <c r="D40" s="9"/>
    </row>
    <row r="41" spans="1:4" ht="43.5" customHeight="1">
      <c r="A41" s="51"/>
      <c r="B41" s="22" t="s">
        <v>43</v>
      </c>
      <c r="C41" s="23">
        <v>20</v>
      </c>
      <c r="D41" s="9"/>
    </row>
    <row r="42" spans="1:4" ht="22.5" customHeight="1">
      <c r="A42" s="52"/>
      <c r="B42" s="16" t="s">
        <v>12</v>
      </c>
      <c r="C42" s="32">
        <f>SUM(C39:C41)</f>
        <v>312.55</v>
      </c>
      <c r="D42" s="9"/>
    </row>
    <row r="43" spans="1:4" ht="43.5" customHeight="1">
      <c r="A43" s="54" t="s">
        <v>44</v>
      </c>
      <c r="B43" s="33" t="s">
        <v>45</v>
      </c>
      <c r="C43" s="19">
        <v>63.4439</v>
      </c>
      <c r="D43" s="9"/>
    </row>
    <row r="44" spans="1:4" ht="43.5" customHeight="1">
      <c r="A44" s="51"/>
      <c r="B44" s="18" t="s">
        <v>46</v>
      </c>
      <c r="C44" s="19">
        <v>12</v>
      </c>
      <c r="D44" s="9"/>
    </row>
    <row r="45" spans="1:4" ht="43.5" customHeight="1">
      <c r="A45" s="51"/>
      <c r="B45" s="18" t="s">
        <v>47</v>
      </c>
      <c r="C45" s="19">
        <v>54</v>
      </c>
      <c r="D45" s="9"/>
    </row>
    <row r="46" spans="1:4" ht="30" customHeight="1">
      <c r="A46" s="52"/>
      <c r="B46" s="34" t="s">
        <v>12</v>
      </c>
      <c r="C46" s="35">
        <f>SUM(C43:C45)</f>
        <v>129.44389999999999</v>
      </c>
      <c r="D46" s="9"/>
    </row>
    <row r="47" spans="1:4" ht="33" customHeight="1">
      <c r="A47" s="15" t="s">
        <v>48</v>
      </c>
      <c r="B47" s="20" t="s">
        <v>18</v>
      </c>
      <c r="C47" s="28">
        <v>70.6845</v>
      </c>
      <c r="D47" s="9"/>
    </row>
    <row r="48" spans="1:4" ht="36.75" customHeight="1">
      <c r="A48" s="36" t="s">
        <v>49</v>
      </c>
      <c r="B48" s="22" t="s">
        <v>50</v>
      </c>
      <c r="C48" s="28">
        <v>10</v>
      </c>
      <c r="D48" s="9"/>
    </row>
    <row r="49" spans="1:4" ht="36.75" customHeight="1">
      <c r="A49" s="21" t="s">
        <v>51</v>
      </c>
      <c r="B49" s="12" t="s">
        <v>52</v>
      </c>
      <c r="C49" s="28">
        <v>20</v>
      </c>
      <c r="D49" s="9"/>
    </row>
    <row r="50" spans="1:4" ht="36.75" customHeight="1">
      <c r="A50" s="36" t="s">
        <v>53</v>
      </c>
      <c r="B50" s="12" t="s">
        <v>52</v>
      </c>
      <c r="C50" s="28">
        <v>40</v>
      </c>
      <c r="D50" s="9"/>
    </row>
    <row r="51" spans="1:4" s="1" customFormat="1" ht="36.75" customHeight="1">
      <c r="A51" s="58" t="s">
        <v>54</v>
      </c>
      <c r="B51" s="59"/>
      <c r="C51" s="29">
        <f>C10+C22+C31+C35+C38+C42+C46+C47+C48+C49+C50</f>
        <v>1635.698</v>
      </c>
      <c r="D51" s="7"/>
    </row>
    <row r="52" spans="1:4" ht="36.75" customHeight="1">
      <c r="A52" s="54" t="s">
        <v>55</v>
      </c>
      <c r="B52" s="12" t="s">
        <v>56</v>
      </c>
      <c r="C52" s="28">
        <v>20</v>
      </c>
      <c r="D52" s="9"/>
    </row>
    <row r="53" spans="1:4" ht="36.75" customHeight="1">
      <c r="A53" s="51"/>
      <c r="B53" s="12" t="s">
        <v>57</v>
      </c>
      <c r="C53" s="28">
        <v>10</v>
      </c>
      <c r="D53" s="9"/>
    </row>
    <row r="54" spans="1:4" ht="36.75" customHeight="1">
      <c r="A54" s="51"/>
      <c r="B54" s="12" t="s">
        <v>58</v>
      </c>
      <c r="C54" s="28">
        <v>12.8793</v>
      </c>
      <c r="D54" s="9"/>
    </row>
    <row r="55" spans="1:4" ht="51.75" customHeight="1">
      <c r="A55" s="51"/>
      <c r="B55" s="22" t="s">
        <v>33</v>
      </c>
      <c r="C55" s="28">
        <v>30</v>
      </c>
      <c r="D55" s="37" t="s">
        <v>59</v>
      </c>
    </row>
    <row r="56" spans="1:4" ht="36.75" customHeight="1">
      <c r="A56" s="51"/>
      <c r="B56" s="22" t="s">
        <v>60</v>
      </c>
      <c r="C56" s="28">
        <v>51</v>
      </c>
      <c r="D56" s="9"/>
    </row>
    <row r="57" spans="1:4" ht="36.75" customHeight="1">
      <c r="A57" s="51"/>
      <c r="B57" s="22" t="s">
        <v>61</v>
      </c>
      <c r="C57" s="28">
        <v>18</v>
      </c>
      <c r="D57" s="9"/>
    </row>
    <row r="58" spans="1:4" ht="36.75" customHeight="1">
      <c r="A58" s="51"/>
      <c r="B58" s="18" t="s">
        <v>62</v>
      </c>
      <c r="C58" s="28">
        <v>6</v>
      </c>
      <c r="D58" s="9"/>
    </row>
    <row r="59" spans="1:4" ht="36.75" customHeight="1">
      <c r="A59" s="51"/>
      <c r="B59" s="18" t="s">
        <v>63</v>
      </c>
      <c r="C59" s="19">
        <v>40</v>
      </c>
      <c r="D59" s="9"/>
    </row>
    <row r="60" spans="1:4" ht="36.75" customHeight="1">
      <c r="A60" s="51"/>
      <c r="B60" s="18" t="s">
        <v>17</v>
      </c>
      <c r="C60" s="28">
        <v>10.863</v>
      </c>
      <c r="D60" s="9"/>
    </row>
    <row r="61" spans="1:4" ht="36.75" customHeight="1">
      <c r="A61" s="55"/>
      <c r="B61" s="38" t="s">
        <v>64</v>
      </c>
      <c r="C61" s="29">
        <f>SUM(C52:C60)</f>
        <v>198.7423</v>
      </c>
      <c r="D61" s="9"/>
    </row>
    <row r="62" spans="1:4" s="1" customFormat="1" ht="36.75" customHeight="1">
      <c r="A62" s="51" t="s">
        <v>65</v>
      </c>
      <c r="B62" s="12" t="s">
        <v>56</v>
      </c>
      <c r="C62" s="28">
        <v>20</v>
      </c>
      <c r="D62" s="7"/>
    </row>
    <row r="63" spans="1:4" s="1" customFormat="1" ht="36.75" customHeight="1">
      <c r="A63" s="51"/>
      <c r="B63" s="12" t="s">
        <v>57</v>
      </c>
      <c r="C63" s="28">
        <v>10</v>
      </c>
      <c r="D63" s="7"/>
    </row>
    <row r="64" spans="1:4" s="1" customFormat="1" ht="36.75" customHeight="1">
      <c r="A64" s="51"/>
      <c r="B64" s="12" t="s">
        <v>58</v>
      </c>
      <c r="C64" s="28">
        <v>14.5966</v>
      </c>
      <c r="D64" s="7"/>
    </row>
    <row r="65" spans="1:4" s="1" customFormat="1" ht="54" customHeight="1">
      <c r="A65" s="51"/>
      <c r="B65" s="22" t="s">
        <v>33</v>
      </c>
      <c r="C65" s="28">
        <v>30</v>
      </c>
      <c r="D65" s="37" t="s">
        <v>66</v>
      </c>
    </row>
    <row r="66" spans="1:4" s="1" customFormat="1" ht="36.75" customHeight="1">
      <c r="A66" s="51"/>
      <c r="B66" s="22" t="s">
        <v>60</v>
      </c>
      <c r="C66" s="28">
        <v>28</v>
      </c>
      <c r="D66" s="7"/>
    </row>
    <row r="67" spans="1:4" s="1" customFormat="1" ht="36.75" customHeight="1">
      <c r="A67" s="51"/>
      <c r="B67" s="22" t="s">
        <v>61</v>
      </c>
      <c r="C67" s="28">
        <v>18</v>
      </c>
      <c r="D67" s="7"/>
    </row>
    <row r="68" spans="1:4" s="1" customFormat="1" ht="36.75" customHeight="1">
      <c r="A68" s="51"/>
      <c r="B68" s="22" t="s">
        <v>67</v>
      </c>
      <c r="C68" s="28">
        <v>50</v>
      </c>
      <c r="D68" s="7"/>
    </row>
    <row r="69" spans="1:4" s="1" customFormat="1" ht="36.75" customHeight="1">
      <c r="A69" s="51"/>
      <c r="B69" s="18" t="s">
        <v>62</v>
      </c>
      <c r="C69" s="28">
        <v>9</v>
      </c>
      <c r="D69" s="7"/>
    </row>
    <row r="70" spans="1:4" s="1" customFormat="1" ht="36.75" customHeight="1">
      <c r="A70" s="51"/>
      <c r="B70" s="18" t="s">
        <v>68</v>
      </c>
      <c r="C70" s="19">
        <v>40</v>
      </c>
      <c r="D70" s="7"/>
    </row>
    <row r="71" spans="1:4" s="1" customFormat="1" ht="36.75" customHeight="1">
      <c r="A71" s="51"/>
      <c r="B71" s="39" t="s">
        <v>69</v>
      </c>
      <c r="C71" s="19">
        <v>30</v>
      </c>
      <c r="D71" s="37" t="s">
        <v>70</v>
      </c>
    </row>
    <row r="72" spans="1:4" s="1" customFormat="1" ht="36.75" customHeight="1">
      <c r="A72" s="51"/>
      <c r="B72" s="20" t="s">
        <v>71</v>
      </c>
      <c r="C72" s="19">
        <v>5</v>
      </c>
      <c r="D72" s="37" t="s">
        <v>72</v>
      </c>
    </row>
    <row r="73" spans="1:4" s="1" customFormat="1" ht="36.75" customHeight="1">
      <c r="A73" s="51"/>
      <c r="B73" s="18" t="s">
        <v>73</v>
      </c>
      <c r="C73" s="19">
        <v>10</v>
      </c>
      <c r="D73" s="7"/>
    </row>
    <row r="74" spans="1:4" s="1" customFormat="1" ht="36.75" customHeight="1">
      <c r="A74" s="52"/>
      <c r="B74" s="40" t="s">
        <v>74</v>
      </c>
      <c r="C74" s="35">
        <f>SUM(C62:C73)</f>
        <v>264.59659999999997</v>
      </c>
      <c r="D74" s="7"/>
    </row>
    <row r="75" spans="1:4" s="1" customFormat="1" ht="36.75" customHeight="1">
      <c r="A75" s="51" t="s">
        <v>75</v>
      </c>
      <c r="B75" s="12" t="s">
        <v>56</v>
      </c>
      <c r="C75" s="19">
        <v>20</v>
      </c>
      <c r="D75" s="7"/>
    </row>
    <row r="76" spans="1:4" s="1" customFormat="1" ht="36.75" customHeight="1">
      <c r="A76" s="51"/>
      <c r="B76" s="12" t="s">
        <v>57</v>
      </c>
      <c r="C76" s="19">
        <v>10</v>
      </c>
      <c r="D76" s="7"/>
    </row>
    <row r="77" spans="1:4" s="1" customFormat="1" ht="36.75" customHeight="1">
      <c r="A77" s="51"/>
      <c r="B77" s="12" t="s">
        <v>58</v>
      </c>
      <c r="C77" s="19">
        <v>24.3276</v>
      </c>
      <c r="D77" s="7"/>
    </row>
    <row r="78" spans="1:4" s="1" customFormat="1" ht="54" customHeight="1">
      <c r="A78" s="51"/>
      <c r="B78" s="22" t="s">
        <v>33</v>
      </c>
      <c r="C78" s="19">
        <v>30</v>
      </c>
      <c r="D78" s="37" t="s">
        <v>76</v>
      </c>
    </row>
    <row r="79" spans="1:4" s="1" customFormat="1" ht="36.75" customHeight="1">
      <c r="A79" s="51"/>
      <c r="B79" s="22" t="s">
        <v>60</v>
      </c>
      <c r="C79" s="19">
        <v>40</v>
      </c>
      <c r="D79" s="7"/>
    </row>
    <row r="80" spans="1:4" s="1" customFormat="1" ht="36.75" customHeight="1">
      <c r="A80" s="51"/>
      <c r="B80" s="22" t="s">
        <v>61</v>
      </c>
      <c r="C80" s="19">
        <v>24</v>
      </c>
      <c r="D80" s="7"/>
    </row>
    <row r="81" spans="1:4" s="1" customFormat="1" ht="36.75" customHeight="1">
      <c r="A81" s="51"/>
      <c r="B81" s="18" t="s">
        <v>77</v>
      </c>
      <c r="C81" s="19">
        <v>20</v>
      </c>
      <c r="D81" s="7"/>
    </row>
    <row r="82" spans="1:4" s="1" customFormat="1" ht="36.75" customHeight="1">
      <c r="A82" s="51"/>
      <c r="B82" s="39" t="s">
        <v>69</v>
      </c>
      <c r="C82" s="19">
        <v>20</v>
      </c>
      <c r="D82" s="37" t="s">
        <v>78</v>
      </c>
    </row>
    <row r="83" spans="1:4" s="1" customFormat="1" ht="36.75" customHeight="1">
      <c r="A83" s="51"/>
      <c r="B83" s="18" t="s">
        <v>73</v>
      </c>
      <c r="C83" s="19">
        <v>10</v>
      </c>
      <c r="D83" s="7"/>
    </row>
    <row r="84" spans="1:4" s="1" customFormat="1" ht="36.75" customHeight="1">
      <c r="A84" s="51"/>
      <c r="B84" s="18" t="s">
        <v>17</v>
      </c>
      <c r="C84" s="19">
        <v>10.844</v>
      </c>
      <c r="D84" s="7"/>
    </row>
    <row r="85" spans="1:4" s="1" customFormat="1" ht="36.75" customHeight="1">
      <c r="A85" s="52"/>
      <c r="B85" s="40" t="s">
        <v>79</v>
      </c>
      <c r="C85" s="35">
        <f>SUM(C75:C84)</f>
        <v>209.1716</v>
      </c>
      <c r="D85" s="7"/>
    </row>
    <row r="86" spans="1:4" s="1" customFormat="1" ht="36.75" customHeight="1">
      <c r="A86" s="51" t="s">
        <v>80</v>
      </c>
      <c r="B86" s="12" t="s">
        <v>56</v>
      </c>
      <c r="C86" s="19">
        <v>20</v>
      </c>
      <c r="D86" s="7"/>
    </row>
    <row r="87" spans="1:4" s="1" customFormat="1" ht="36.75" customHeight="1">
      <c r="A87" s="51"/>
      <c r="B87" s="12" t="s">
        <v>57</v>
      </c>
      <c r="C87" s="19">
        <v>10</v>
      </c>
      <c r="D87" s="7"/>
    </row>
    <row r="88" spans="1:4" s="1" customFormat="1" ht="36.75" customHeight="1">
      <c r="A88" s="51"/>
      <c r="B88" s="12" t="s">
        <v>58</v>
      </c>
      <c r="C88" s="19">
        <v>55.8105</v>
      </c>
      <c r="D88" s="7"/>
    </row>
    <row r="89" spans="1:4" s="1" customFormat="1" ht="46.5" customHeight="1">
      <c r="A89" s="51"/>
      <c r="B89" s="22" t="s">
        <v>33</v>
      </c>
      <c r="C89" s="19">
        <v>30</v>
      </c>
      <c r="D89" s="37" t="s">
        <v>81</v>
      </c>
    </row>
    <row r="90" spans="1:4" s="1" customFormat="1" ht="36.75" customHeight="1">
      <c r="A90" s="51"/>
      <c r="B90" s="22" t="s">
        <v>60</v>
      </c>
      <c r="C90" s="19">
        <v>68</v>
      </c>
      <c r="D90" s="7"/>
    </row>
    <row r="91" spans="1:4" s="1" customFormat="1" ht="36.75" customHeight="1">
      <c r="A91" s="51"/>
      <c r="B91" s="22" t="s">
        <v>61</v>
      </c>
      <c r="C91" s="19">
        <v>48</v>
      </c>
      <c r="D91" s="7"/>
    </row>
    <row r="92" spans="1:4" s="1" customFormat="1" ht="36.75" customHeight="1">
      <c r="A92" s="51"/>
      <c r="B92" s="22" t="s">
        <v>67</v>
      </c>
      <c r="C92" s="19">
        <v>50</v>
      </c>
      <c r="D92" s="7"/>
    </row>
    <row r="93" spans="1:4" s="1" customFormat="1" ht="36.75" customHeight="1">
      <c r="A93" s="51"/>
      <c r="B93" s="18" t="s">
        <v>62</v>
      </c>
      <c r="C93" s="19">
        <v>7</v>
      </c>
      <c r="D93" s="7"/>
    </row>
    <row r="94" spans="1:4" s="1" customFormat="1" ht="36.75" customHeight="1">
      <c r="A94" s="51"/>
      <c r="B94" s="18" t="s">
        <v>73</v>
      </c>
      <c r="C94" s="19">
        <v>30</v>
      </c>
      <c r="D94" s="7"/>
    </row>
    <row r="95" spans="1:4" s="1" customFormat="1" ht="36.75" customHeight="1">
      <c r="A95" s="52"/>
      <c r="B95" s="40" t="s">
        <v>82</v>
      </c>
      <c r="C95" s="35">
        <f>SUM(C86:C94)</f>
        <v>318.8105</v>
      </c>
      <c r="D95" s="7"/>
    </row>
    <row r="96" spans="1:4" s="1" customFormat="1" ht="36.75" customHeight="1">
      <c r="A96" s="51" t="s">
        <v>83</v>
      </c>
      <c r="B96" s="12" t="s">
        <v>56</v>
      </c>
      <c r="C96" s="19">
        <v>20</v>
      </c>
      <c r="D96" s="7"/>
    </row>
    <row r="97" spans="1:4" s="1" customFormat="1" ht="36.75" customHeight="1">
      <c r="A97" s="51"/>
      <c r="B97" s="12" t="s">
        <v>57</v>
      </c>
      <c r="C97" s="19">
        <v>10</v>
      </c>
      <c r="D97" s="7"/>
    </row>
    <row r="98" spans="1:4" s="1" customFormat="1" ht="36.75" customHeight="1">
      <c r="A98" s="51"/>
      <c r="B98" s="12" t="s">
        <v>58</v>
      </c>
      <c r="C98" s="19">
        <v>32.3414</v>
      </c>
      <c r="D98" s="7"/>
    </row>
    <row r="99" spans="1:4" s="1" customFormat="1" ht="54" customHeight="1">
      <c r="A99" s="51"/>
      <c r="B99" s="22" t="s">
        <v>33</v>
      </c>
      <c r="C99" s="19">
        <v>30</v>
      </c>
      <c r="D99" s="37" t="s">
        <v>84</v>
      </c>
    </row>
    <row r="100" spans="1:4" s="1" customFormat="1" ht="36.75" customHeight="1">
      <c r="A100" s="51"/>
      <c r="B100" s="22" t="s">
        <v>60</v>
      </c>
      <c r="C100" s="19">
        <v>48</v>
      </c>
      <c r="D100" s="7"/>
    </row>
    <row r="101" spans="1:4" s="1" customFormat="1" ht="36.75" customHeight="1">
      <c r="A101" s="51"/>
      <c r="B101" s="22" t="s">
        <v>61</v>
      </c>
      <c r="C101" s="19">
        <v>30</v>
      </c>
      <c r="D101" s="7"/>
    </row>
    <row r="102" spans="1:4" s="1" customFormat="1" ht="36.75" customHeight="1">
      <c r="A102" s="51"/>
      <c r="B102" s="20" t="s">
        <v>71</v>
      </c>
      <c r="C102" s="19">
        <v>5</v>
      </c>
      <c r="D102" s="37" t="s">
        <v>85</v>
      </c>
    </row>
    <row r="103" spans="1:4" s="1" customFormat="1" ht="36.75" customHeight="1">
      <c r="A103" s="51"/>
      <c r="B103" s="18" t="s">
        <v>62</v>
      </c>
      <c r="C103" s="19">
        <v>2</v>
      </c>
      <c r="D103" s="7"/>
    </row>
    <row r="104" spans="1:4" s="1" customFormat="1" ht="36.75" customHeight="1">
      <c r="A104" s="51"/>
      <c r="B104" s="18" t="s">
        <v>73</v>
      </c>
      <c r="C104" s="19">
        <v>10</v>
      </c>
      <c r="D104" s="7"/>
    </row>
    <row r="105" spans="1:4" s="1" customFormat="1" ht="36.75" customHeight="1">
      <c r="A105" s="51"/>
      <c r="B105" s="18" t="s">
        <v>17</v>
      </c>
      <c r="C105" s="19">
        <v>49.197</v>
      </c>
      <c r="D105" s="7"/>
    </row>
    <row r="106" spans="1:4" s="1" customFormat="1" ht="36.75" customHeight="1">
      <c r="A106" s="52"/>
      <c r="B106" s="40" t="s">
        <v>86</v>
      </c>
      <c r="C106" s="35">
        <f>SUM(C96:C105)</f>
        <v>236.5384</v>
      </c>
      <c r="D106" s="7"/>
    </row>
    <row r="107" spans="1:4" s="1" customFormat="1" ht="36.75" customHeight="1">
      <c r="A107" s="51" t="s">
        <v>87</v>
      </c>
      <c r="B107" s="12" t="s">
        <v>56</v>
      </c>
      <c r="C107" s="19">
        <v>20</v>
      </c>
      <c r="D107" s="7"/>
    </row>
    <row r="108" spans="1:4" s="1" customFormat="1" ht="36.75" customHeight="1">
      <c r="A108" s="51"/>
      <c r="B108" s="12" t="s">
        <v>57</v>
      </c>
      <c r="C108" s="19">
        <v>10</v>
      </c>
      <c r="D108" s="7"/>
    </row>
    <row r="109" spans="1:4" s="1" customFormat="1" ht="36.75" customHeight="1">
      <c r="A109" s="51"/>
      <c r="B109" s="12" t="s">
        <v>58</v>
      </c>
      <c r="C109" s="19">
        <v>40.3553</v>
      </c>
      <c r="D109" s="7"/>
    </row>
    <row r="110" spans="1:4" s="1" customFormat="1" ht="55.5" customHeight="1">
      <c r="A110" s="51"/>
      <c r="B110" s="22" t="s">
        <v>33</v>
      </c>
      <c r="C110" s="19">
        <v>30</v>
      </c>
      <c r="D110" s="37" t="s">
        <v>88</v>
      </c>
    </row>
    <row r="111" spans="1:4" s="1" customFormat="1" ht="36.75" customHeight="1">
      <c r="A111" s="51"/>
      <c r="B111" s="22" t="s">
        <v>60</v>
      </c>
      <c r="C111" s="19">
        <v>28</v>
      </c>
      <c r="D111" s="7"/>
    </row>
    <row r="112" spans="1:4" s="1" customFormat="1" ht="36.75" customHeight="1">
      <c r="A112" s="51"/>
      <c r="B112" s="22" t="s">
        <v>61</v>
      </c>
      <c r="C112" s="19">
        <v>36</v>
      </c>
      <c r="D112" s="7"/>
    </row>
    <row r="113" spans="1:4" s="1" customFormat="1" ht="36.75" customHeight="1">
      <c r="A113" s="51"/>
      <c r="B113" s="22" t="s">
        <v>67</v>
      </c>
      <c r="C113" s="19">
        <v>50</v>
      </c>
      <c r="D113" s="7"/>
    </row>
    <row r="114" spans="1:4" s="1" customFormat="1" ht="36.75" customHeight="1">
      <c r="A114" s="52"/>
      <c r="B114" s="41" t="s">
        <v>89</v>
      </c>
      <c r="C114" s="35">
        <f>SUM(C107:C113)</f>
        <v>214.3553</v>
      </c>
      <c r="D114" s="7"/>
    </row>
    <row r="115" spans="1:4" s="1" customFormat="1" ht="36.75" customHeight="1">
      <c r="A115" s="51" t="s">
        <v>90</v>
      </c>
      <c r="B115" s="12" t="s">
        <v>56</v>
      </c>
      <c r="C115" s="19">
        <v>20</v>
      </c>
      <c r="D115" s="7"/>
    </row>
    <row r="116" spans="1:4" s="1" customFormat="1" ht="36.75" customHeight="1">
      <c r="A116" s="51"/>
      <c r="B116" s="12" t="s">
        <v>57</v>
      </c>
      <c r="C116" s="19">
        <v>10</v>
      </c>
      <c r="D116" s="7"/>
    </row>
    <row r="117" spans="1:4" s="1" customFormat="1" ht="36.75" customHeight="1">
      <c r="A117" s="51"/>
      <c r="B117" s="12" t="s">
        <v>58</v>
      </c>
      <c r="C117" s="19">
        <v>59.5312</v>
      </c>
      <c r="D117" s="7"/>
    </row>
    <row r="118" spans="1:4" s="1" customFormat="1" ht="36.75" customHeight="1">
      <c r="A118" s="51"/>
      <c r="B118" s="12" t="s">
        <v>91</v>
      </c>
      <c r="C118" s="19">
        <v>20</v>
      </c>
      <c r="D118" s="7"/>
    </row>
    <row r="119" spans="1:4" s="1" customFormat="1" ht="54.75" customHeight="1">
      <c r="A119" s="51"/>
      <c r="B119" s="22" t="s">
        <v>33</v>
      </c>
      <c r="C119" s="19">
        <v>30</v>
      </c>
      <c r="D119" s="37" t="s">
        <v>92</v>
      </c>
    </row>
    <row r="120" spans="1:4" s="1" customFormat="1" ht="36.75" customHeight="1">
      <c r="A120" s="51"/>
      <c r="B120" s="22" t="s">
        <v>60</v>
      </c>
      <c r="C120" s="19">
        <v>107</v>
      </c>
      <c r="D120" s="7"/>
    </row>
    <row r="121" spans="1:4" s="1" customFormat="1" ht="36.75" customHeight="1">
      <c r="A121" s="51"/>
      <c r="B121" s="22" t="s">
        <v>61</v>
      </c>
      <c r="C121" s="19">
        <v>54</v>
      </c>
      <c r="D121" s="7"/>
    </row>
    <row r="122" spans="1:4" s="1" customFormat="1" ht="36.75" customHeight="1">
      <c r="A122" s="51"/>
      <c r="B122" s="22" t="s">
        <v>67</v>
      </c>
      <c r="C122" s="19">
        <v>50</v>
      </c>
      <c r="D122" s="7"/>
    </row>
    <row r="123" spans="1:4" s="1" customFormat="1" ht="36.75" customHeight="1">
      <c r="A123" s="51"/>
      <c r="B123" s="20" t="s">
        <v>71</v>
      </c>
      <c r="C123" s="19">
        <v>5</v>
      </c>
      <c r="D123" s="37" t="s">
        <v>93</v>
      </c>
    </row>
    <row r="124" spans="1:4" s="1" customFormat="1" ht="36.75" customHeight="1">
      <c r="A124" s="51"/>
      <c r="B124" s="18" t="s">
        <v>62</v>
      </c>
      <c r="C124" s="19">
        <v>22</v>
      </c>
      <c r="D124" s="7"/>
    </row>
    <row r="125" spans="1:4" s="1" customFormat="1" ht="36.75" customHeight="1">
      <c r="A125" s="51"/>
      <c r="B125" s="18" t="s">
        <v>73</v>
      </c>
      <c r="C125" s="19">
        <v>10</v>
      </c>
      <c r="D125" s="7"/>
    </row>
    <row r="126" spans="1:4" s="1" customFormat="1" ht="36.75" customHeight="1">
      <c r="A126" s="52"/>
      <c r="B126" s="40" t="s">
        <v>94</v>
      </c>
      <c r="C126" s="35">
        <f>SUM(C115:C125)</f>
        <v>387.5312</v>
      </c>
      <c r="D126" s="7"/>
    </row>
    <row r="127" spans="1:4" s="1" customFormat="1" ht="36.75" customHeight="1">
      <c r="A127" s="51" t="s">
        <v>95</v>
      </c>
      <c r="B127" s="12" t="s">
        <v>56</v>
      </c>
      <c r="C127" s="19">
        <v>20</v>
      </c>
      <c r="D127" s="7"/>
    </row>
    <row r="128" spans="1:4" s="1" customFormat="1" ht="36.75" customHeight="1">
      <c r="A128" s="51"/>
      <c r="B128" s="12" t="s">
        <v>57</v>
      </c>
      <c r="C128" s="19">
        <v>10</v>
      </c>
      <c r="D128" s="7"/>
    </row>
    <row r="129" spans="1:4" s="1" customFormat="1" ht="36.75" customHeight="1">
      <c r="A129" s="51"/>
      <c r="B129" s="12" t="s">
        <v>58</v>
      </c>
      <c r="C129" s="19">
        <v>32.0552</v>
      </c>
      <c r="D129" s="7"/>
    </row>
    <row r="130" spans="1:4" s="1" customFormat="1" ht="36.75" customHeight="1">
      <c r="A130" s="51"/>
      <c r="B130" s="12" t="s">
        <v>91</v>
      </c>
      <c r="C130" s="19">
        <v>20</v>
      </c>
      <c r="D130" s="7"/>
    </row>
    <row r="131" spans="1:4" s="1" customFormat="1" ht="51" customHeight="1">
      <c r="A131" s="51"/>
      <c r="B131" s="22" t="s">
        <v>33</v>
      </c>
      <c r="C131" s="19">
        <v>30</v>
      </c>
      <c r="D131" s="37" t="s">
        <v>96</v>
      </c>
    </row>
    <row r="132" spans="1:4" s="1" customFormat="1" ht="36.75" customHeight="1">
      <c r="A132" s="51"/>
      <c r="B132" s="22" t="s">
        <v>60</v>
      </c>
      <c r="C132" s="19">
        <v>44</v>
      </c>
      <c r="D132" s="7"/>
    </row>
    <row r="133" spans="1:4" s="1" customFormat="1" ht="36.75" customHeight="1">
      <c r="A133" s="51"/>
      <c r="B133" s="22" t="s">
        <v>61</v>
      </c>
      <c r="C133" s="19">
        <v>30</v>
      </c>
      <c r="D133" s="7"/>
    </row>
    <row r="134" spans="1:4" s="1" customFormat="1" ht="36.75" customHeight="1">
      <c r="A134" s="51"/>
      <c r="B134" s="30" t="s">
        <v>97</v>
      </c>
      <c r="C134" s="31">
        <v>20</v>
      </c>
      <c r="D134" s="7"/>
    </row>
    <row r="135" spans="1:4" s="1" customFormat="1" ht="36.75" customHeight="1">
      <c r="A135" s="51"/>
      <c r="B135" s="18" t="s">
        <v>73</v>
      </c>
      <c r="C135" s="31">
        <v>20</v>
      </c>
      <c r="D135" s="7"/>
    </row>
    <row r="136" spans="1:4" s="1" customFormat="1" ht="36.75" customHeight="1">
      <c r="A136" s="51"/>
      <c r="B136" s="18" t="s">
        <v>17</v>
      </c>
      <c r="C136" s="31">
        <v>19.518</v>
      </c>
      <c r="D136" s="7"/>
    </row>
    <row r="137" spans="1:4" s="1" customFormat="1" ht="36.75" customHeight="1">
      <c r="A137" s="52"/>
      <c r="B137" s="40" t="s">
        <v>98</v>
      </c>
      <c r="C137" s="42">
        <f>SUM(C127:C136)</f>
        <v>245.5732</v>
      </c>
      <c r="D137" s="7"/>
    </row>
    <row r="138" spans="1:4" s="1" customFormat="1" ht="36.75" customHeight="1">
      <c r="A138" s="51" t="s">
        <v>99</v>
      </c>
      <c r="B138" s="12" t="s">
        <v>56</v>
      </c>
      <c r="C138" s="19">
        <v>20</v>
      </c>
      <c r="D138" s="7"/>
    </row>
    <row r="139" spans="1:4" s="1" customFormat="1" ht="36.75" customHeight="1">
      <c r="A139" s="51"/>
      <c r="B139" s="12" t="s">
        <v>57</v>
      </c>
      <c r="C139" s="19">
        <v>10</v>
      </c>
      <c r="D139" s="7"/>
    </row>
    <row r="140" spans="1:4" s="1" customFormat="1" ht="36.75" customHeight="1">
      <c r="A140" s="51"/>
      <c r="B140" s="12" t="s">
        <v>58</v>
      </c>
      <c r="C140" s="19">
        <v>43.7897</v>
      </c>
      <c r="D140" s="7"/>
    </row>
    <row r="141" spans="1:4" s="1" customFormat="1" ht="57.75" customHeight="1">
      <c r="A141" s="51"/>
      <c r="B141" s="22" t="s">
        <v>33</v>
      </c>
      <c r="C141" s="19">
        <v>30</v>
      </c>
      <c r="D141" s="37" t="s">
        <v>100</v>
      </c>
    </row>
    <row r="142" spans="1:4" s="1" customFormat="1" ht="36.75" customHeight="1">
      <c r="A142" s="51"/>
      <c r="B142" s="22" t="s">
        <v>60</v>
      </c>
      <c r="C142" s="19">
        <v>88</v>
      </c>
      <c r="D142" s="7"/>
    </row>
    <row r="143" spans="1:4" s="1" customFormat="1" ht="36.75" customHeight="1">
      <c r="A143" s="51"/>
      <c r="B143" s="22" t="s">
        <v>61</v>
      </c>
      <c r="C143" s="19">
        <v>42</v>
      </c>
      <c r="D143" s="7"/>
    </row>
    <row r="144" spans="1:4" s="1" customFormat="1" ht="36.75" customHeight="1">
      <c r="A144" s="51"/>
      <c r="B144" s="18" t="s">
        <v>73</v>
      </c>
      <c r="C144" s="19">
        <v>20</v>
      </c>
      <c r="D144" s="7"/>
    </row>
    <row r="145" spans="1:4" s="1" customFormat="1" ht="36.75" customHeight="1">
      <c r="A145" s="52"/>
      <c r="B145" s="43" t="s">
        <v>101</v>
      </c>
      <c r="C145" s="35">
        <f>SUM(C138:C144)</f>
        <v>253.7897</v>
      </c>
      <c r="D145" s="7"/>
    </row>
    <row r="146" spans="1:4" s="1" customFormat="1" ht="36.75" customHeight="1">
      <c r="A146" s="53" t="s">
        <v>102</v>
      </c>
      <c r="B146" s="44" t="s">
        <v>56</v>
      </c>
      <c r="C146" s="19">
        <v>20</v>
      </c>
      <c r="D146" s="7"/>
    </row>
    <row r="147" spans="1:4" s="1" customFormat="1" ht="36.75" customHeight="1">
      <c r="A147" s="53"/>
      <c r="B147" s="44" t="s">
        <v>57</v>
      </c>
      <c r="C147" s="19">
        <v>10</v>
      </c>
      <c r="D147" s="7"/>
    </row>
    <row r="148" spans="1:4" ht="36.75" customHeight="1">
      <c r="A148" s="53"/>
      <c r="B148" s="44" t="s">
        <v>58</v>
      </c>
      <c r="C148" s="19">
        <v>29.1932</v>
      </c>
      <c r="D148" s="9"/>
    </row>
    <row r="149" spans="1:4" ht="61.5" customHeight="1">
      <c r="A149" s="53"/>
      <c r="B149" s="22" t="s">
        <v>33</v>
      </c>
      <c r="C149" s="19">
        <v>60</v>
      </c>
      <c r="D149" s="37" t="s">
        <v>105</v>
      </c>
    </row>
    <row r="150" spans="1:4" ht="36.75" customHeight="1">
      <c r="A150" s="53"/>
      <c r="B150" s="45" t="s">
        <v>60</v>
      </c>
      <c r="C150" s="19">
        <v>48</v>
      </c>
      <c r="D150" s="9"/>
    </row>
    <row r="151" spans="1:4" ht="36.75" customHeight="1">
      <c r="A151" s="53"/>
      <c r="B151" s="45" t="s">
        <v>61</v>
      </c>
      <c r="C151" s="28">
        <v>30</v>
      </c>
      <c r="D151" s="9"/>
    </row>
    <row r="152" spans="1:4" ht="36.75" customHeight="1">
      <c r="A152" s="53"/>
      <c r="B152" s="46" t="s">
        <v>71</v>
      </c>
      <c r="C152" s="19">
        <v>5</v>
      </c>
      <c r="D152" s="37" t="s">
        <v>103</v>
      </c>
    </row>
    <row r="153" spans="1:4" ht="27.75" customHeight="1">
      <c r="A153" s="53"/>
      <c r="B153" s="47" t="s">
        <v>73</v>
      </c>
      <c r="C153" s="23">
        <v>10</v>
      </c>
      <c r="D153" s="26"/>
    </row>
    <row r="154" spans="1:4" ht="30.75" customHeight="1">
      <c r="A154" s="53"/>
      <c r="B154" s="40" t="s">
        <v>104</v>
      </c>
      <c r="C154" s="48">
        <f>SUM(C146:C153)</f>
        <v>212.1932</v>
      </c>
      <c r="D154" s="49"/>
    </row>
  </sheetData>
  <sheetProtection/>
  <mergeCells count="20">
    <mergeCell ref="A2:D2"/>
    <mergeCell ref="A5:B5"/>
    <mergeCell ref="A51:B51"/>
    <mergeCell ref="A6:A10"/>
    <mergeCell ref="A11:A22"/>
    <mergeCell ref="A23:A31"/>
    <mergeCell ref="A32:A35"/>
    <mergeCell ref="A36:A38"/>
    <mergeCell ref="A39:A42"/>
    <mergeCell ref="A43:A46"/>
    <mergeCell ref="A52:A61"/>
    <mergeCell ref="A62:A74"/>
    <mergeCell ref="A75:A85"/>
    <mergeCell ref="A86:A95"/>
    <mergeCell ref="A138:A145"/>
    <mergeCell ref="A146:A154"/>
    <mergeCell ref="A96:A106"/>
    <mergeCell ref="A107:A114"/>
    <mergeCell ref="A115:A126"/>
    <mergeCell ref="A127:A137"/>
  </mergeCells>
  <printOptions horizontalCentered="1"/>
  <pageMargins left="0.3145833333333333" right="0.2361111111111111" top="0.3541666666666667" bottom="0.39305555555555555" header="0.11805555555555555" footer="0.07847222222222222"/>
  <pageSetup horizontalDpi="600" verticalDpi="600" orientation="portrait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2020-01-18T22:58:37Z</cp:lastPrinted>
  <dcterms:created xsi:type="dcterms:W3CDTF">2006-09-13T11:21:00Z</dcterms:created>
  <dcterms:modified xsi:type="dcterms:W3CDTF">2020-01-18T22:59:19Z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5EA92F9C70944218976BC6685CFB5097</vt:lpwstr>
  </property>
</Properties>
</file>